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8870" windowHeight="11865"/>
  </bookViews>
  <sheets>
    <sheet name="int. beruh. felúj, fejl." sheetId="1" r:id="rId1"/>
  </sheets>
  <definedNames>
    <definedName name="_xlnm.Print_Area" localSheetId="0">'int. beruh. felúj, fejl.'!$A$1:$H$67</definedName>
  </definedNames>
  <calcPr calcId="124519"/>
</workbook>
</file>

<file path=xl/calcChain.xml><?xml version="1.0" encoding="utf-8"?>
<calcChain xmlns="http://schemas.openxmlformats.org/spreadsheetml/2006/main">
  <c r="E66" i="1"/>
  <c r="F63"/>
  <c r="E63"/>
  <c r="F52"/>
  <c r="E52"/>
  <c r="F45"/>
  <c r="E45"/>
  <c r="F34"/>
  <c r="E34"/>
  <c r="F25"/>
  <c r="E25"/>
  <c r="F19"/>
  <c r="F66" s="1"/>
  <c r="E19"/>
  <c r="F12"/>
  <c r="E12"/>
  <c r="D66"/>
  <c r="C63"/>
  <c r="C52"/>
  <c r="B52"/>
  <c r="C19"/>
  <c r="B19"/>
  <c r="C12"/>
  <c r="B12"/>
  <c r="B66" s="1"/>
  <c r="C66"/>
</calcChain>
</file>

<file path=xl/sharedStrings.xml><?xml version="1.0" encoding="utf-8"?>
<sst xmlns="http://schemas.openxmlformats.org/spreadsheetml/2006/main" count="81" uniqueCount="75">
  <si>
    <t>GESZ</t>
  </si>
  <si>
    <t>Városellátó Intézmény</t>
  </si>
  <si>
    <t>Polgármesteri Hivatal</t>
  </si>
  <si>
    <t>Intézmény és megvalósítandó beruházás</t>
  </si>
  <si>
    <t>Rövid távon megvalósításra javasolt energetikai beruházások</t>
  </si>
  <si>
    <t>Módosított intézményi keretösszeg</t>
  </si>
  <si>
    <t>2023. évben fejlesztési hitel terhére történő intézményi beruházások, felújítások, fejlesztések</t>
  </si>
  <si>
    <t xml:space="preserve">2023. I. negyedéves felhasználás </t>
  </si>
  <si>
    <t>%</t>
  </si>
  <si>
    <t>Megjegyzés (pl. módosított beruházási cél stb.)</t>
  </si>
  <si>
    <t>Dr. Szarka Ödön EESZI</t>
  </si>
  <si>
    <t>Gondviselés háza tetőablak csere</t>
  </si>
  <si>
    <t>Bokrosi orvosi rendelő nyílászáró csere és födémszigetelés</t>
  </si>
  <si>
    <t>Bokrosi orvosi rendelő homlokzatszigetelés</t>
  </si>
  <si>
    <t>Gondviselés háza külső homlokzat anyag</t>
  </si>
  <si>
    <t>Őszülő homlokzati szigetelés + egyéb</t>
  </si>
  <si>
    <t>Piroskavárosi Szociális Intézmény</t>
  </si>
  <si>
    <t>Családsegítő központ iroda hűtő-fűtő klíma</t>
  </si>
  <si>
    <t>Szent Imre utca 19. szociális otthon szigetelés 375 m2</t>
  </si>
  <si>
    <t>Szent Imre utca 19. szociális otthon nyílászáró csere</t>
  </si>
  <si>
    <t>Szent Imre utca 19. szociális otthon hűtő-fűtő klíma 3 db</t>
  </si>
  <si>
    <t>Összesen</t>
  </si>
  <si>
    <t>Piroskavárosi Nonprofit Kft.</t>
  </si>
  <si>
    <t>Belvárosi bolt hűtő-fűtő klíma</t>
  </si>
  <si>
    <t>Fő utca 74. napelem telepítés</t>
  </si>
  <si>
    <t>Fő utca 74. hűtő-fűtő klímák telepítése</t>
  </si>
  <si>
    <t>Mosogatógépek, kifutó asztalok, vízlágyítók</t>
  </si>
  <si>
    <t>Fő utca 64. villanybojler</t>
  </si>
  <si>
    <t>Apponyi utca 5. villanybojler</t>
  </si>
  <si>
    <t>FONI nyílászáró</t>
  </si>
  <si>
    <t>Iroda falazat szigetelés</t>
  </si>
  <si>
    <t>Iroda födém szigetelés</t>
  </si>
  <si>
    <t>Műhely falazat szigetelés anyag</t>
  </si>
  <si>
    <t>Műhely nyílászáró</t>
  </si>
  <si>
    <t>Elektromos hálózat</t>
  </si>
  <si>
    <t>Gázfűtés rekonstrukció</t>
  </si>
  <si>
    <t>Kazáncsere</t>
  </si>
  <si>
    <t>Kazánház rekonstrukció + kazáncsere</t>
  </si>
  <si>
    <t>Hűtő-fűtő klímák</t>
  </si>
  <si>
    <t xml:space="preserve">Alkotóház </t>
  </si>
  <si>
    <t>5 db hűtő-fűtő klíma telepítése</t>
  </si>
  <si>
    <t>Művelődési Központ</t>
  </si>
  <si>
    <t>Tetőablakok cseréje</t>
  </si>
  <si>
    <t>Tourinform iroda nyílászáró cserék</t>
  </si>
  <si>
    <t>Függöny tartószerkezet és varratás</t>
  </si>
  <si>
    <t>Csongrád Városi Önkormányzat</t>
  </si>
  <si>
    <t>Termálkörre kapcsolás költségei (Ifjúsági Ház, Templom utcai Óvoda-bölcsőde)</t>
  </si>
  <si>
    <t>MINDÖSSZESEN:</t>
  </si>
  <si>
    <t>Családsegítő Központ Iroda nyílászáró</t>
  </si>
  <si>
    <t xml:space="preserve">Templom utca 13. telephely hűtő-fűtő klíma és H tarifa </t>
  </si>
  <si>
    <t>ESÉLY Alapellátási Központ</t>
  </si>
  <si>
    <t>Összesen:</t>
  </si>
  <si>
    <t>Iroda nyílászáró csere</t>
  </si>
  <si>
    <t>Hőcserélő bővítése</t>
  </si>
  <si>
    <t>Tervezett energetikai beruházások költsége</t>
  </si>
  <si>
    <t>Gondviselés háza külső homlokzat munkadíj</t>
  </si>
  <si>
    <t>Hűtő-fűtő klímák telepítése</t>
  </si>
  <si>
    <t>Nyílászáró csere Galéria épületrész (bejárat+ földszinti tárgyaló ablak</t>
  </si>
  <si>
    <t>Lámpatestek cseréje Hivatal + Galéria</t>
  </si>
  <si>
    <t>Udvari bejárati ajtó cseréje</t>
  </si>
  <si>
    <t>Udvari ablakok cseréje</t>
  </si>
  <si>
    <t>Udvari homlokzat szigetelése</t>
  </si>
  <si>
    <t>Őszülő otthon 3 gázkazán, 5 villanybojler és radiátorok cseréje</t>
  </si>
  <si>
    <t>FONI födémszigetelés</t>
  </si>
  <si>
    <t>Jóváhagyott intézményi keretösszeg</t>
  </si>
  <si>
    <t>Klub födém szigetelése</t>
  </si>
  <si>
    <t>Födém szigetelés anyagköltség Őszülő Otthon</t>
  </si>
  <si>
    <t>Fűtésrendszer felújítás valósul meg a klíma helyett</t>
  </si>
  <si>
    <t>Bodrogi Bau Kft.</t>
  </si>
  <si>
    <t>Penta Glass Kft. /előleg számla</t>
  </si>
  <si>
    <t>Vargáné Bori Edit</t>
  </si>
  <si>
    <t>Jellemzően anyagköltség, saját erős kivitelezéssel: 25 000 000</t>
  </si>
  <si>
    <t>Álmenyezet miatt nem valósítható meg</t>
  </si>
  <si>
    <t>Áprilisi határidejű fizetés</t>
  </si>
  <si>
    <r>
      <rPr>
        <u/>
        <sz val="10"/>
        <rFont val="Times New Roman"/>
        <family val="1"/>
        <charset val="238"/>
      </rPr>
      <t>Megjegyzés</t>
    </r>
    <r>
      <rPr>
        <sz val="10"/>
        <rFont val="Times New Roman"/>
        <family val="1"/>
        <charset val="238"/>
      </rPr>
      <t>: Az I. negyedévben kifizetett összegek vonatkozásában tényleges fejlesztési hitelfelvételre nem került sor a magas kamatok miatt, azt az adóbevételekből, illetve a likvid hitelből finanszíroztuk.</t>
    </r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</si>
</sst>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Arial"/>
      <charset val="238"/>
    </font>
    <font>
      <b/>
      <sz val="10"/>
      <name val="Arial"/>
      <family val="2"/>
      <charset val="238"/>
    </font>
    <font>
      <b/>
      <i/>
      <sz val="11"/>
      <name val="Times New Roman"/>
      <family val="1"/>
      <charset val="238"/>
    </font>
    <font>
      <u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vertical="center" wrapText="1"/>
    </xf>
    <xf numFmtId="0" fontId="0" fillId="0" borderId="15" xfId="0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7"/>
  <sheetViews>
    <sheetView tabSelected="1" showWhiteSpace="0" view="pageLayout" zoomScaleSheetLayoutView="100" workbookViewId="0">
      <selection activeCell="D13" sqref="D13:D19"/>
    </sheetView>
  </sheetViews>
  <sheetFormatPr defaultRowHeight="15"/>
  <cols>
    <col min="1" max="1" width="32.28515625" style="2" customWidth="1"/>
    <col min="2" max="2" width="16.85546875" style="1" customWidth="1"/>
    <col min="3" max="3" width="16.42578125" style="1" customWidth="1"/>
    <col min="4" max="4" width="14.42578125" style="1" customWidth="1"/>
    <col min="5" max="5" width="13.5703125" style="1" customWidth="1"/>
    <col min="6" max="6" width="14" style="1" customWidth="1"/>
    <col min="7" max="7" width="10.28515625" style="16" customWidth="1"/>
    <col min="8" max="8" width="25.42578125" style="1" customWidth="1"/>
    <col min="9" max="16384" width="9.140625" style="1"/>
  </cols>
  <sheetData>
    <row r="1" spans="1:8" ht="27" customHeight="1" thickBot="1">
      <c r="A1" s="28" t="s">
        <v>6</v>
      </c>
      <c r="B1" s="29"/>
      <c r="C1" s="29"/>
      <c r="D1" s="29"/>
      <c r="E1" s="29"/>
      <c r="F1" s="29"/>
      <c r="G1" s="29"/>
      <c r="H1" s="29"/>
    </row>
    <row r="2" spans="1:8" ht="15" customHeight="1">
      <c r="A2" s="30" t="s">
        <v>3</v>
      </c>
      <c r="B2" s="21" t="s">
        <v>54</v>
      </c>
      <c r="C2" s="21" t="s">
        <v>4</v>
      </c>
      <c r="D2" s="21" t="s">
        <v>64</v>
      </c>
      <c r="E2" s="21" t="s">
        <v>5</v>
      </c>
      <c r="F2" s="21" t="s">
        <v>7</v>
      </c>
      <c r="G2" s="35" t="s">
        <v>8</v>
      </c>
      <c r="H2" s="33" t="s">
        <v>9</v>
      </c>
    </row>
    <row r="3" spans="1:8" ht="56.25" customHeight="1" thickBot="1">
      <c r="A3" s="31"/>
      <c r="B3" s="32"/>
      <c r="C3" s="32"/>
      <c r="D3" s="22"/>
      <c r="E3" s="32"/>
      <c r="F3" s="22"/>
      <c r="G3" s="36"/>
      <c r="H3" s="34"/>
    </row>
    <row r="4" spans="1:8" ht="15" customHeight="1">
      <c r="A4" s="12" t="s">
        <v>10</v>
      </c>
      <c r="B4" s="5"/>
      <c r="C4" s="5"/>
      <c r="D4" s="5"/>
      <c r="E4" s="5"/>
      <c r="F4" s="5"/>
      <c r="G4" s="14"/>
      <c r="H4" s="5"/>
    </row>
    <row r="5" spans="1:8" ht="15.75" customHeight="1">
      <c r="A5" s="3" t="s">
        <v>11</v>
      </c>
      <c r="B5" s="6">
        <v>3190630</v>
      </c>
      <c r="C5" s="6">
        <v>3190630</v>
      </c>
      <c r="D5" s="23">
        <v>29600000</v>
      </c>
      <c r="E5" s="6">
        <v>3861980</v>
      </c>
      <c r="F5" s="5">
        <v>0</v>
      </c>
      <c r="G5" s="14"/>
      <c r="H5" s="11" t="s">
        <v>73</v>
      </c>
    </row>
    <row r="6" spans="1:8" ht="30" customHeight="1">
      <c r="A6" s="3" t="s">
        <v>12</v>
      </c>
      <c r="B6" s="6">
        <v>4421177</v>
      </c>
      <c r="C6" s="6">
        <v>4421177</v>
      </c>
      <c r="D6" s="24"/>
      <c r="E6" s="6">
        <v>3157720</v>
      </c>
      <c r="F6" s="5"/>
      <c r="G6" s="14"/>
      <c r="H6" s="5"/>
    </row>
    <row r="7" spans="1:8" ht="30.75" customHeight="1">
      <c r="A7" s="3" t="s">
        <v>13</v>
      </c>
      <c r="B7" s="6">
        <v>12942178</v>
      </c>
      <c r="C7" s="6"/>
      <c r="D7" s="24"/>
      <c r="E7" s="6"/>
      <c r="F7" s="5"/>
      <c r="G7" s="14"/>
      <c r="H7" s="5"/>
    </row>
    <row r="8" spans="1:8" ht="29.25" customHeight="1">
      <c r="A8" s="3" t="s">
        <v>55</v>
      </c>
      <c r="B8" s="6">
        <v>4453000</v>
      </c>
      <c r="C8" s="6">
        <v>4453000</v>
      </c>
      <c r="D8" s="24"/>
      <c r="E8" s="6">
        <v>4560000</v>
      </c>
      <c r="F8" s="5">
        <v>4000000</v>
      </c>
      <c r="G8" s="14"/>
      <c r="H8" s="5"/>
    </row>
    <row r="9" spans="1:8" ht="30.75" customHeight="1">
      <c r="A9" s="3" t="s">
        <v>14</v>
      </c>
      <c r="B9" s="6">
        <v>3518226</v>
      </c>
      <c r="C9" s="6">
        <v>3518226</v>
      </c>
      <c r="D9" s="24"/>
      <c r="E9" s="6">
        <v>4171018</v>
      </c>
      <c r="F9" s="5">
        <v>4171018</v>
      </c>
      <c r="G9" s="14"/>
      <c r="H9" s="5"/>
    </row>
    <row r="10" spans="1:8" ht="30.75" customHeight="1">
      <c r="A10" s="3" t="s">
        <v>62</v>
      </c>
      <c r="B10" s="6">
        <v>14046200</v>
      </c>
      <c r="C10" s="6">
        <v>14046200</v>
      </c>
      <c r="D10" s="24"/>
      <c r="E10" s="6">
        <v>13378942</v>
      </c>
      <c r="F10" s="5">
        <v>13378942</v>
      </c>
      <c r="G10" s="14"/>
      <c r="H10" s="5"/>
    </row>
    <row r="11" spans="1:8" ht="28.5" customHeight="1">
      <c r="A11" s="3" t="s">
        <v>15</v>
      </c>
      <c r="B11" s="6">
        <v>18281162</v>
      </c>
      <c r="C11" s="6"/>
      <c r="D11" s="24"/>
      <c r="E11" s="6">
        <v>470340</v>
      </c>
      <c r="F11" s="5">
        <v>470340</v>
      </c>
      <c r="G11" s="14"/>
      <c r="H11" s="10" t="s">
        <v>66</v>
      </c>
    </row>
    <row r="12" spans="1:8" ht="17.25" customHeight="1">
      <c r="A12" s="13" t="s">
        <v>21</v>
      </c>
      <c r="B12" s="8">
        <f>SUM(B5:B11)</f>
        <v>60852573</v>
      </c>
      <c r="C12" s="8">
        <f>SUM(C5:C11)</f>
        <v>29629233</v>
      </c>
      <c r="D12" s="24"/>
      <c r="E12" s="8">
        <f>SUM(E5:E11)</f>
        <v>29600000</v>
      </c>
      <c r="F12" s="8">
        <f>SUM(F5:F11)</f>
        <v>22020300</v>
      </c>
      <c r="G12" s="14">
        <v>74.39</v>
      </c>
      <c r="H12" s="5"/>
    </row>
    <row r="13" spans="1:8" ht="18.75" customHeight="1">
      <c r="A13" s="9" t="s">
        <v>16</v>
      </c>
      <c r="B13" s="6"/>
      <c r="C13" s="6"/>
      <c r="D13" s="23">
        <v>14700000</v>
      </c>
      <c r="E13" s="6"/>
      <c r="F13" s="5"/>
      <c r="G13" s="14"/>
      <c r="H13" s="5"/>
    </row>
    <row r="14" spans="1:8" ht="30" customHeight="1">
      <c r="A14" s="3" t="s">
        <v>48</v>
      </c>
      <c r="B14" s="6">
        <v>588274</v>
      </c>
      <c r="C14" s="6">
        <v>588274</v>
      </c>
      <c r="D14" s="24"/>
      <c r="E14" s="6">
        <v>588274</v>
      </c>
      <c r="F14" s="5">
        <v>588274</v>
      </c>
      <c r="G14" s="14"/>
      <c r="H14" s="5"/>
    </row>
    <row r="15" spans="1:8" ht="28.5" customHeight="1">
      <c r="A15" s="3" t="s">
        <v>17</v>
      </c>
      <c r="B15" s="6">
        <v>507450</v>
      </c>
      <c r="C15" s="6">
        <v>507450</v>
      </c>
      <c r="D15" s="24"/>
      <c r="E15" s="6">
        <v>507450</v>
      </c>
      <c r="F15" s="5">
        <v>507450</v>
      </c>
      <c r="G15" s="14"/>
      <c r="H15" s="5"/>
    </row>
    <row r="16" spans="1:8" ht="30.75" customHeight="1">
      <c r="A16" s="3" t="s">
        <v>18</v>
      </c>
      <c r="B16" s="6">
        <v>8566525</v>
      </c>
      <c r="C16" s="6">
        <v>8566525</v>
      </c>
      <c r="D16" s="24"/>
      <c r="E16" s="6">
        <v>8566525</v>
      </c>
      <c r="F16" s="5">
        <v>8566524</v>
      </c>
      <c r="G16" s="14"/>
      <c r="H16" s="5"/>
    </row>
    <row r="17" spans="1:8" ht="28.5" customHeight="1">
      <c r="A17" s="3" t="s">
        <v>19</v>
      </c>
      <c r="B17" s="6">
        <v>4029586</v>
      </c>
      <c r="C17" s="6">
        <v>4029586</v>
      </c>
      <c r="D17" s="24"/>
      <c r="E17" s="6">
        <v>4029586</v>
      </c>
      <c r="F17" s="5">
        <v>4029586</v>
      </c>
      <c r="G17" s="14"/>
      <c r="H17" s="5"/>
    </row>
    <row r="18" spans="1:8" ht="30.75" customHeight="1">
      <c r="A18" s="3" t="s">
        <v>20</v>
      </c>
      <c r="B18" s="6">
        <v>1039650</v>
      </c>
      <c r="C18" s="6">
        <v>1039650</v>
      </c>
      <c r="D18" s="24"/>
      <c r="E18" s="6">
        <v>1039650</v>
      </c>
      <c r="F18" s="5">
        <v>1039650</v>
      </c>
      <c r="G18" s="14"/>
      <c r="H18" s="5"/>
    </row>
    <row r="19" spans="1:8" ht="18" customHeight="1">
      <c r="A19" s="13" t="s">
        <v>21</v>
      </c>
      <c r="B19" s="8">
        <f>SUM(B14:B18)</f>
        <v>14731485</v>
      </c>
      <c r="C19" s="8">
        <f>SUM(C14:C18)</f>
        <v>14731485</v>
      </c>
      <c r="D19" s="25"/>
      <c r="E19" s="8">
        <f>SUM(E14:E18)</f>
        <v>14731485</v>
      </c>
      <c r="F19" s="8">
        <f>SUM(F14:F18)</f>
        <v>14731484</v>
      </c>
      <c r="G19" s="14">
        <v>100</v>
      </c>
      <c r="H19" s="5"/>
    </row>
    <row r="20" spans="1:8" ht="21.75" customHeight="1">
      <c r="A20" s="9" t="s">
        <v>22</v>
      </c>
      <c r="B20" s="6"/>
      <c r="C20" s="6"/>
      <c r="D20" s="23">
        <v>13500000</v>
      </c>
      <c r="E20" s="6"/>
      <c r="F20" s="6"/>
      <c r="G20" s="15"/>
      <c r="H20" s="6"/>
    </row>
    <row r="21" spans="1:8" ht="19.5" customHeight="1">
      <c r="A21" s="3" t="s">
        <v>23</v>
      </c>
      <c r="B21" s="6">
        <v>507450</v>
      </c>
      <c r="C21" s="6">
        <v>507450</v>
      </c>
      <c r="D21" s="26"/>
      <c r="E21" s="37">
        <v>13500000</v>
      </c>
      <c r="F21" s="5">
        <v>507450</v>
      </c>
      <c r="G21" s="14"/>
      <c r="H21" s="5"/>
    </row>
    <row r="22" spans="1:8" ht="17.25" customHeight="1">
      <c r="A22" s="3" t="s">
        <v>24</v>
      </c>
      <c r="B22" s="6">
        <v>6295390</v>
      </c>
      <c r="C22" s="6">
        <v>6295390</v>
      </c>
      <c r="D22" s="26"/>
      <c r="E22" s="38"/>
      <c r="F22" s="5"/>
      <c r="G22" s="14"/>
      <c r="H22" s="5"/>
    </row>
    <row r="23" spans="1:8" ht="33" customHeight="1">
      <c r="A23" s="3" t="s">
        <v>25</v>
      </c>
      <c r="B23" s="6">
        <v>2797250</v>
      </c>
      <c r="C23" s="6">
        <v>2797250</v>
      </c>
      <c r="D23" s="26"/>
      <c r="E23" s="38"/>
      <c r="F23" s="10">
        <v>2797250</v>
      </c>
      <c r="G23" s="14"/>
      <c r="H23" s="5"/>
    </row>
    <row r="24" spans="1:8" ht="27.75" customHeight="1">
      <c r="A24" s="3" t="s">
        <v>49</v>
      </c>
      <c r="B24" s="6">
        <v>3949170</v>
      </c>
      <c r="C24" s="6">
        <v>3949170</v>
      </c>
      <c r="D24" s="26"/>
      <c r="E24" s="39"/>
      <c r="F24" s="5">
        <v>3549170</v>
      </c>
      <c r="G24" s="14"/>
      <c r="H24" s="5"/>
    </row>
    <row r="25" spans="1:8" ht="17.25" customHeight="1">
      <c r="A25" s="13" t="s">
        <v>21</v>
      </c>
      <c r="B25" s="8">
        <v>13549260</v>
      </c>
      <c r="C25" s="8">
        <v>13549260</v>
      </c>
      <c r="D25" s="27"/>
      <c r="E25" s="8">
        <f>SUM(E21)</f>
        <v>13500000</v>
      </c>
      <c r="F25" s="8">
        <f>SUM(F21:F24)</f>
        <v>6853870</v>
      </c>
      <c r="G25" s="14">
        <v>50.77</v>
      </c>
      <c r="H25" s="5"/>
    </row>
    <row r="26" spans="1:8" ht="17.25" customHeight="1">
      <c r="A26" s="9" t="s">
        <v>0</v>
      </c>
      <c r="B26" s="6"/>
      <c r="C26" s="6"/>
      <c r="D26" s="6"/>
      <c r="E26" s="6"/>
      <c r="F26" s="5"/>
      <c r="G26" s="14"/>
      <c r="H26" s="5"/>
    </row>
    <row r="27" spans="1:8" ht="28.5" customHeight="1">
      <c r="A27" s="3" t="s">
        <v>26</v>
      </c>
      <c r="B27" s="6">
        <v>7990821</v>
      </c>
      <c r="C27" s="6">
        <v>7990921</v>
      </c>
      <c r="D27" s="8">
        <v>7991000</v>
      </c>
      <c r="E27" s="6">
        <v>7991000</v>
      </c>
      <c r="F27" s="5"/>
      <c r="G27" s="14"/>
      <c r="H27" s="5"/>
    </row>
    <row r="28" spans="1:8" ht="18" customHeight="1">
      <c r="A28" s="9" t="s">
        <v>50</v>
      </c>
      <c r="B28" s="6"/>
      <c r="C28" s="6"/>
      <c r="D28" s="6"/>
      <c r="E28" s="6"/>
      <c r="F28" s="5"/>
      <c r="G28" s="14"/>
      <c r="H28" s="5"/>
    </row>
    <row r="29" spans="1:8" ht="17.25" customHeight="1">
      <c r="A29" s="3" t="s">
        <v>27</v>
      </c>
      <c r="B29" s="6">
        <v>693420</v>
      </c>
      <c r="C29" s="6">
        <v>693420</v>
      </c>
      <c r="D29" s="23">
        <v>5000000</v>
      </c>
      <c r="E29" s="6"/>
      <c r="F29" s="5"/>
      <c r="G29" s="14"/>
      <c r="H29" s="5"/>
    </row>
    <row r="30" spans="1:8" ht="17.25" customHeight="1">
      <c r="A30" s="3" t="s">
        <v>28</v>
      </c>
      <c r="B30" s="6">
        <v>419100</v>
      </c>
      <c r="C30" s="6">
        <v>419100</v>
      </c>
      <c r="D30" s="26"/>
      <c r="E30" s="6"/>
      <c r="F30" s="5"/>
      <c r="G30" s="14"/>
      <c r="H30" s="5"/>
    </row>
    <row r="31" spans="1:8" ht="16.5" customHeight="1">
      <c r="A31" s="3" t="s">
        <v>29</v>
      </c>
      <c r="B31" s="6">
        <v>2312000</v>
      </c>
      <c r="C31" s="6">
        <v>2312000</v>
      </c>
      <c r="D31" s="26"/>
      <c r="E31" s="6">
        <v>5000000</v>
      </c>
      <c r="F31" s="5">
        <v>2936240</v>
      </c>
      <c r="G31" s="14"/>
      <c r="H31" s="5"/>
    </row>
    <row r="32" spans="1:8" ht="30.75" customHeight="1">
      <c r="A32" s="3" t="s">
        <v>63</v>
      </c>
      <c r="B32" s="6">
        <v>1575480</v>
      </c>
      <c r="C32" s="6">
        <v>1575480</v>
      </c>
      <c r="D32" s="26"/>
      <c r="E32" s="6"/>
      <c r="F32" s="5"/>
      <c r="G32" s="14"/>
      <c r="H32" s="10" t="s">
        <v>72</v>
      </c>
    </row>
    <row r="33" spans="1:8" ht="19.5" customHeight="1">
      <c r="A33" s="3" t="s">
        <v>65</v>
      </c>
      <c r="B33" s="6"/>
      <c r="C33" s="6"/>
      <c r="D33" s="26"/>
      <c r="E33" s="6"/>
      <c r="F33" s="10">
        <v>1080044</v>
      </c>
      <c r="G33" s="14"/>
      <c r="H33" s="10"/>
    </row>
    <row r="34" spans="1:8" ht="15.75" customHeight="1">
      <c r="A34" s="13" t="s">
        <v>51</v>
      </c>
      <c r="B34" s="8">
        <v>5000000</v>
      </c>
      <c r="C34" s="8">
        <v>5000000</v>
      </c>
      <c r="D34" s="27"/>
      <c r="E34" s="8">
        <f>SUM(E29:E33)</f>
        <v>5000000</v>
      </c>
      <c r="F34" s="8">
        <f>SUM(F29:F33)</f>
        <v>4016284</v>
      </c>
      <c r="G34" s="14">
        <v>80.319999999999993</v>
      </c>
      <c r="H34" s="5"/>
    </row>
    <row r="35" spans="1:8" ht="15.75" customHeight="1">
      <c r="A35" s="9" t="s">
        <v>1</v>
      </c>
      <c r="B35" s="6"/>
      <c r="C35" s="6"/>
      <c r="D35" s="6"/>
      <c r="E35" s="6"/>
      <c r="F35" s="5"/>
      <c r="G35" s="14"/>
      <c r="H35" s="5"/>
    </row>
    <row r="36" spans="1:8" ht="16.5" customHeight="1">
      <c r="A36" s="3" t="s">
        <v>30</v>
      </c>
      <c r="B36" s="6">
        <v>3300000</v>
      </c>
      <c r="C36" s="37" t="s">
        <v>71</v>
      </c>
      <c r="D36" s="23">
        <v>25000000</v>
      </c>
      <c r="E36" s="6"/>
      <c r="F36" s="5"/>
      <c r="G36" s="14"/>
      <c r="H36" s="5"/>
    </row>
    <row r="37" spans="1:8" ht="16.5" customHeight="1">
      <c r="A37" s="3" t="s">
        <v>31</v>
      </c>
      <c r="B37" s="6">
        <v>1300000</v>
      </c>
      <c r="C37" s="38"/>
      <c r="D37" s="26"/>
      <c r="E37" s="6"/>
      <c r="F37" s="5">
        <v>457879</v>
      </c>
      <c r="G37" s="14"/>
      <c r="H37" s="5"/>
    </row>
    <row r="38" spans="1:8" ht="15" customHeight="1">
      <c r="A38" s="3" t="s">
        <v>52</v>
      </c>
      <c r="B38" s="6">
        <v>1820000</v>
      </c>
      <c r="C38" s="38"/>
      <c r="D38" s="26"/>
      <c r="E38" s="6"/>
      <c r="F38" s="5"/>
      <c r="G38" s="14"/>
      <c r="H38" s="5"/>
    </row>
    <row r="39" spans="1:8" ht="18" customHeight="1">
      <c r="A39" s="3" t="s">
        <v>32</v>
      </c>
      <c r="B39" s="6">
        <v>5300000</v>
      </c>
      <c r="C39" s="38"/>
      <c r="D39" s="26"/>
      <c r="E39" s="37">
        <v>25000000</v>
      </c>
      <c r="F39" s="5">
        <v>3992378</v>
      </c>
      <c r="G39" s="14"/>
      <c r="H39" s="5"/>
    </row>
    <row r="40" spans="1:8" ht="17.25" customHeight="1">
      <c r="A40" s="3" t="s">
        <v>33</v>
      </c>
      <c r="B40" s="6">
        <v>1480000</v>
      </c>
      <c r="C40" s="38"/>
      <c r="D40" s="26"/>
      <c r="E40" s="39"/>
      <c r="F40" s="5">
        <v>468000</v>
      </c>
      <c r="G40" s="14"/>
      <c r="H40" s="5"/>
    </row>
    <row r="41" spans="1:8" ht="21.75" customHeight="1">
      <c r="A41" s="3" t="s">
        <v>34</v>
      </c>
      <c r="B41" s="6">
        <v>2700000</v>
      </c>
      <c r="C41" s="38"/>
      <c r="D41" s="26"/>
      <c r="E41" s="6"/>
      <c r="F41" s="5">
        <v>879596</v>
      </c>
      <c r="G41" s="14"/>
      <c r="H41" s="5"/>
    </row>
    <row r="42" spans="1:8" ht="20.25" customHeight="1">
      <c r="A42" s="3" t="s">
        <v>56</v>
      </c>
      <c r="B42" s="6">
        <v>4400000</v>
      </c>
      <c r="C42" s="38"/>
      <c r="D42" s="26"/>
      <c r="E42" s="6"/>
      <c r="F42" s="5">
        <v>960000</v>
      </c>
      <c r="G42" s="14"/>
      <c r="H42" s="5"/>
    </row>
    <row r="43" spans="1:8" ht="17.25" customHeight="1">
      <c r="A43" s="3" t="s">
        <v>35</v>
      </c>
      <c r="B43" s="6">
        <v>3500000</v>
      </c>
      <c r="C43" s="38"/>
      <c r="D43" s="26"/>
      <c r="E43" s="6"/>
      <c r="F43" s="5"/>
      <c r="G43" s="14"/>
      <c r="H43" s="5"/>
    </row>
    <row r="44" spans="1:8" ht="14.25" customHeight="1">
      <c r="A44" s="3" t="s">
        <v>36</v>
      </c>
      <c r="B44" s="6">
        <v>4000000</v>
      </c>
      <c r="C44" s="39"/>
      <c r="D44" s="27"/>
      <c r="E44" s="6"/>
      <c r="F44" s="5"/>
      <c r="G44" s="14"/>
      <c r="H44" s="5"/>
    </row>
    <row r="45" spans="1:8" ht="17.25" customHeight="1">
      <c r="A45" s="13" t="s">
        <v>21</v>
      </c>
      <c r="B45" s="8">
        <v>27800000</v>
      </c>
      <c r="C45" s="8">
        <v>25000000</v>
      </c>
      <c r="D45" s="6"/>
      <c r="E45" s="8">
        <f>SUM(E36:E44)</f>
        <v>25000000</v>
      </c>
      <c r="F45" s="8">
        <f>SUM(F36:F44)</f>
        <v>6757853</v>
      </c>
      <c r="G45" s="15">
        <v>27.03</v>
      </c>
      <c r="H45" s="6"/>
    </row>
    <row r="46" spans="1:8" ht="17.25" customHeight="1">
      <c r="A46" s="9" t="s">
        <v>2</v>
      </c>
      <c r="B46" s="6"/>
      <c r="C46" s="6"/>
      <c r="D46" s="6"/>
      <c r="E46" s="6"/>
      <c r="F46" s="6"/>
      <c r="G46" s="15"/>
      <c r="H46" s="6"/>
    </row>
    <row r="47" spans="1:8" ht="30.75" customHeight="1">
      <c r="A47" s="3" t="s">
        <v>37</v>
      </c>
      <c r="B47" s="6">
        <v>20000000</v>
      </c>
      <c r="C47" s="6"/>
      <c r="D47" s="23">
        <v>9000000</v>
      </c>
      <c r="E47" s="6"/>
      <c r="F47" s="5"/>
      <c r="G47" s="14"/>
      <c r="H47" s="5"/>
    </row>
    <row r="48" spans="1:8" ht="30.75" customHeight="1">
      <c r="A48" s="3" t="s">
        <v>57</v>
      </c>
      <c r="B48" s="6">
        <v>6100000</v>
      </c>
      <c r="C48" s="6">
        <v>6015812</v>
      </c>
      <c r="D48" s="26"/>
      <c r="E48" s="6">
        <v>6000000</v>
      </c>
      <c r="F48" s="5">
        <v>3000000</v>
      </c>
      <c r="G48" s="14"/>
      <c r="H48" s="5"/>
    </row>
    <row r="49" spans="1:8" ht="30.75" customHeight="1">
      <c r="A49" s="3" t="s">
        <v>58</v>
      </c>
      <c r="B49" s="6">
        <v>2000000</v>
      </c>
      <c r="C49" s="6">
        <v>2000000</v>
      </c>
      <c r="D49" s="26"/>
      <c r="E49" s="6">
        <v>2000000</v>
      </c>
      <c r="F49" s="5">
        <v>1234800</v>
      </c>
      <c r="G49" s="14"/>
      <c r="H49" s="5"/>
    </row>
    <row r="50" spans="1:8" ht="15.75" customHeight="1">
      <c r="A50" s="3" t="s">
        <v>53</v>
      </c>
      <c r="B50" s="6">
        <v>2000000</v>
      </c>
      <c r="C50" s="6"/>
      <c r="D50" s="26"/>
      <c r="E50" s="6"/>
      <c r="F50" s="5"/>
      <c r="G50" s="14"/>
      <c r="H50" s="5"/>
    </row>
    <row r="51" spans="1:8" ht="15" customHeight="1">
      <c r="A51" s="3" t="s">
        <v>38</v>
      </c>
      <c r="B51" s="6">
        <v>1000000</v>
      </c>
      <c r="C51" s="6">
        <v>1000000</v>
      </c>
      <c r="D51" s="26"/>
      <c r="E51" s="6">
        <v>1000000</v>
      </c>
      <c r="F51" s="5">
        <v>352322</v>
      </c>
      <c r="G51" s="14"/>
      <c r="H51" s="5"/>
    </row>
    <row r="52" spans="1:8" ht="18" customHeight="1">
      <c r="A52" s="13" t="s">
        <v>21</v>
      </c>
      <c r="B52" s="8">
        <f>SUM(B47:B51)</f>
        <v>31100000</v>
      </c>
      <c r="C52" s="8">
        <f>SUM(C47:C51)</f>
        <v>9015812</v>
      </c>
      <c r="D52" s="27"/>
      <c r="E52" s="8">
        <f>SUM(E47:E51)</f>
        <v>9000000</v>
      </c>
      <c r="F52" s="8">
        <f>SUM(F47:F51)</f>
        <v>4587122</v>
      </c>
      <c r="G52" s="14">
        <v>50.97</v>
      </c>
      <c r="H52" s="5"/>
    </row>
    <row r="53" spans="1:8" ht="18" customHeight="1">
      <c r="A53" s="9" t="s">
        <v>39</v>
      </c>
      <c r="B53" s="6"/>
      <c r="C53" s="6"/>
      <c r="D53" s="6"/>
      <c r="E53" s="6"/>
      <c r="F53" s="5"/>
      <c r="G53" s="14"/>
      <c r="H53" s="5"/>
    </row>
    <row r="54" spans="1:8" ht="30" customHeight="1">
      <c r="A54" s="3" t="s">
        <v>40</v>
      </c>
      <c r="B54" s="6">
        <v>2500000</v>
      </c>
      <c r="C54" s="6">
        <v>2500000</v>
      </c>
      <c r="D54" s="8">
        <v>2500000</v>
      </c>
      <c r="E54" s="8">
        <v>3754000</v>
      </c>
      <c r="F54" s="17">
        <v>2249360</v>
      </c>
      <c r="G54" s="14">
        <v>59.91</v>
      </c>
      <c r="H54" s="10" t="s">
        <v>67</v>
      </c>
    </row>
    <row r="55" spans="1:8" ht="16.5" customHeight="1">
      <c r="A55" s="9" t="s">
        <v>41</v>
      </c>
      <c r="B55" s="6"/>
      <c r="C55" s="6"/>
      <c r="D55" s="6"/>
      <c r="E55" s="6"/>
      <c r="F55" s="5"/>
      <c r="G55" s="14"/>
      <c r="H55" s="5"/>
    </row>
    <row r="56" spans="1:8" ht="18.75" customHeight="1">
      <c r="A56" s="3" t="s">
        <v>42</v>
      </c>
      <c r="B56" s="6">
        <v>15875500</v>
      </c>
      <c r="C56" s="6">
        <v>15875500</v>
      </c>
      <c r="D56" s="23">
        <v>23800000</v>
      </c>
      <c r="E56" s="37">
        <v>23800000</v>
      </c>
      <c r="F56" s="5">
        <v>14655680</v>
      </c>
      <c r="G56" s="14"/>
      <c r="H56" s="10" t="s">
        <v>68</v>
      </c>
    </row>
    <row r="57" spans="1:8" ht="16.5" customHeight="1">
      <c r="A57" s="3" t="s">
        <v>59</v>
      </c>
      <c r="B57" s="6">
        <v>2665039</v>
      </c>
      <c r="C57" s="6"/>
      <c r="D57" s="26"/>
      <c r="E57" s="40"/>
      <c r="F57" s="5"/>
      <c r="G57" s="14"/>
      <c r="H57" s="5"/>
    </row>
    <row r="58" spans="1:8" ht="30" customHeight="1">
      <c r="A58" s="3" t="s">
        <v>60</v>
      </c>
      <c r="B58" s="6">
        <v>5257696</v>
      </c>
      <c r="C58" s="37">
        <v>6500000</v>
      </c>
      <c r="D58" s="26"/>
      <c r="E58" s="40"/>
      <c r="F58" s="5">
        <v>2200000</v>
      </c>
      <c r="G58" s="14"/>
      <c r="H58" s="10" t="s">
        <v>69</v>
      </c>
    </row>
    <row r="59" spans="1:8" ht="27.75" customHeight="1">
      <c r="A59" s="3"/>
      <c r="B59" s="6"/>
      <c r="C59" s="39"/>
      <c r="D59" s="26"/>
      <c r="E59" s="40"/>
      <c r="F59" s="10">
        <v>826138</v>
      </c>
      <c r="G59" s="14"/>
      <c r="H59" s="10" t="s">
        <v>69</v>
      </c>
    </row>
    <row r="60" spans="1:8" ht="18" customHeight="1">
      <c r="A60" s="3" t="s">
        <v>61</v>
      </c>
      <c r="B60" s="6">
        <v>28483639</v>
      </c>
      <c r="C60" s="6"/>
      <c r="D60" s="26"/>
      <c r="E60" s="40"/>
      <c r="F60" s="5"/>
      <c r="G60" s="14"/>
      <c r="H60" s="5"/>
    </row>
    <row r="61" spans="1:8" ht="20.25" customHeight="1">
      <c r="A61" s="3" t="s">
        <v>43</v>
      </c>
      <c r="B61" s="6">
        <v>1100000</v>
      </c>
      <c r="C61" s="6">
        <v>1100000</v>
      </c>
      <c r="D61" s="26"/>
      <c r="E61" s="40"/>
      <c r="F61" s="5"/>
      <c r="G61" s="14"/>
      <c r="H61" s="5"/>
    </row>
    <row r="62" spans="1:8" ht="21.75" customHeight="1">
      <c r="A62" s="3" t="s">
        <v>44</v>
      </c>
      <c r="B62" s="6">
        <v>300000</v>
      </c>
      <c r="C62" s="6">
        <v>300000</v>
      </c>
      <c r="D62" s="26"/>
      <c r="E62" s="40"/>
      <c r="F62" s="5">
        <v>44800</v>
      </c>
      <c r="G62" s="14"/>
      <c r="H62" s="10" t="s">
        <v>70</v>
      </c>
    </row>
    <row r="63" spans="1:8" ht="20.25" customHeight="1">
      <c r="A63" s="13" t="s">
        <v>21</v>
      </c>
      <c r="B63" s="8">
        <v>53681874</v>
      </c>
      <c r="C63" s="8">
        <f>SUM(C56:C62)</f>
        <v>23775500</v>
      </c>
      <c r="D63" s="27"/>
      <c r="E63" s="8">
        <f>SUM(E56)</f>
        <v>23800000</v>
      </c>
      <c r="F63" s="8">
        <f>SUM(F56:F62)</f>
        <v>17726618</v>
      </c>
      <c r="G63" s="14">
        <v>74.48</v>
      </c>
      <c r="H63" s="5"/>
    </row>
    <row r="64" spans="1:8" ht="18.75" customHeight="1">
      <c r="A64" s="9" t="s">
        <v>45</v>
      </c>
      <c r="B64" s="6"/>
      <c r="C64" s="6"/>
      <c r="D64" s="6"/>
      <c r="E64" s="6"/>
      <c r="F64" s="5"/>
      <c r="G64" s="14"/>
      <c r="H64" s="5"/>
    </row>
    <row r="65" spans="1:8" ht="45.75" customHeight="1">
      <c r="A65" s="3" t="s">
        <v>46</v>
      </c>
      <c r="B65" s="6">
        <v>32699000</v>
      </c>
      <c r="C65" s="6">
        <v>32699000</v>
      </c>
      <c r="D65" s="6">
        <v>32699000</v>
      </c>
      <c r="E65" s="8">
        <v>32699000</v>
      </c>
      <c r="F65" s="17">
        <v>0</v>
      </c>
      <c r="G65" s="14"/>
      <c r="H65" s="5"/>
    </row>
    <row r="66" spans="1:8" ht="18.75" customHeight="1" thickBot="1">
      <c r="A66" s="4" t="s">
        <v>47</v>
      </c>
      <c r="B66" s="7">
        <f>SUM(B4:B65)</f>
        <v>456620205</v>
      </c>
      <c r="C66" s="7">
        <f>SUM(C4:C65)</f>
        <v>259592501</v>
      </c>
      <c r="D66" s="7">
        <f>SUM(D4:D65)</f>
        <v>163790000</v>
      </c>
      <c r="E66" s="7">
        <f>SUM(E12+E19+E25+E27+E34+E45+E52+E54+E63+E65)</f>
        <v>165075485</v>
      </c>
      <c r="F66" s="7">
        <f>SUM(F12+F19+F25+F27+F34+F45+F52+F54+F63+F65)</f>
        <v>78942891</v>
      </c>
      <c r="G66" s="18">
        <v>47.82</v>
      </c>
      <c r="H66" s="7"/>
    </row>
    <row r="67" spans="1:8" ht="30.75" customHeight="1">
      <c r="A67" s="19" t="s">
        <v>74</v>
      </c>
      <c r="B67" s="20"/>
      <c r="C67" s="20"/>
      <c r="D67" s="20"/>
      <c r="E67" s="20"/>
      <c r="F67" s="20"/>
      <c r="G67" s="20"/>
      <c r="H67" s="20"/>
    </row>
  </sheetData>
  <mergeCells count="22">
    <mergeCell ref="A1:H1"/>
    <mergeCell ref="A2:A3"/>
    <mergeCell ref="B2:B3"/>
    <mergeCell ref="C2:C3"/>
    <mergeCell ref="E2:E3"/>
    <mergeCell ref="F2:F3"/>
    <mergeCell ref="H2:H3"/>
    <mergeCell ref="G2:G3"/>
    <mergeCell ref="A67:H67"/>
    <mergeCell ref="D2:D3"/>
    <mergeCell ref="D5:D12"/>
    <mergeCell ref="D13:D19"/>
    <mergeCell ref="D20:D25"/>
    <mergeCell ref="E21:E24"/>
    <mergeCell ref="E39:E40"/>
    <mergeCell ref="E56:E62"/>
    <mergeCell ref="C58:C59"/>
    <mergeCell ref="D29:D34"/>
    <mergeCell ref="C36:C44"/>
    <mergeCell ref="D36:D44"/>
    <mergeCell ref="D47:D52"/>
    <mergeCell ref="D56:D63"/>
  </mergeCells>
  <phoneticPr fontId="3" type="noConversion"/>
  <pageMargins left="0.59055118110236227" right="0.19685039370078741" top="0.86895833333333339" bottom="0.59055118110236227" header="0.51181102362204722" footer="0.31496062992125984"/>
  <pageSetup paperSize="9" scale="97" orientation="landscape" r:id="rId1"/>
  <headerFooter alignWithMargins="0">
    <oddHeader>&amp;C&amp;P&amp;R&amp;"Arial,Dőlt"&amp;9A Pü/17-2/2023. sz. előterjesztés 10. melléklete 
a 8/2023. (II.24.) önk. rendelet 3.4.5.1  melléklete</oddHeader>
    <oddFooter xml:space="preserve">&amp;L&amp;"Arial,Dőlt"&amp;6
&amp;C&amp;6&amp;Z&amp;F
</oddFooter>
    <firstFooter xml:space="preserve">&amp;C&amp;Z&amp;F
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int. beruh. felúj, fejl.</vt:lpstr>
      <vt:lpstr>'int. beruh. felúj, fejl.'!Nyomtatási_terület</vt:lpstr>
    </vt:vector>
  </TitlesOfParts>
  <Company>Csongrád Város Polgármesteri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Vörösné Lakatos Zsuzsanna</dc:creator>
  <cp:lastModifiedBy>kadarneren</cp:lastModifiedBy>
  <cp:lastPrinted>2023-04-18T07:26:47Z</cp:lastPrinted>
  <dcterms:created xsi:type="dcterms:W3CDTF">2008-12-02T18:06:36Z</dcterms:created>
  <dcterms:modified xsi:type="dcterms:W3CDTF">2023-04-18T07:26:53Z</dcterms:modified>
</cp:coreProperties>
</file>