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8870" windowHeight="11865" activeTab="2"/>
  </bookViews>
  <sheets>
    <sheet name="GÁZ" sheetId="3" r:id="rId1"/>
    <sheet name="ÁRAM" sheetId="2" r:id="rId2"/>
    <sheet name="Termál" sheetId="4" r:id="rId3"/>
  </sheets>
  <definedNames>
    <definedName name="_xlnm.Print_Area" localSheetId="1">ÁRAM!$A$1:$E$26</definedName>
    <definedName name="_xlnm.Print_Area" localSheetId="0">GÁZ!$A$1:$E$22</definedName>
    <definedName name="_xlnm.Print_Area" localSheetId="2">Termál!$A$1:$E$20</definedName>
  </definedNames>
  <calcPr calcId="124519"/>
</workbook>
</file>

<file path=xl/calcChain.xml><?xml version="1.0" encoding="utf-8"?>
<calcChain xmlns="http://schemas.openxmlformats.org/spreadsheetml/2006/main">
  <c r="C20" i="2"/>
  <c r="D18"/>
  <c r="B18" i="3"/>
  <c r="D16"/>
  <c r="C18" i="4"/>
  <c r="D18" s="1"/>
  <c r="B18"/>
  <c r="D15"/>
  <c r="D13"/>
  <c r="D11"/>
  <c r="C18" i="3" l="1"/>
  <c r="D17"/>
  <c r="D15"/>
  <c r="D14"/>
  <c r="D13"/>
  <c r="D12"/>
  <c r="D11"/>
  <c r="D10"/>
  <c r="D9"/>
  <c r="D8"/>
  <c r="D7"/>
  <c r="D18" l="1"/>
  <c r="D11" i="2"/>
  <c r="D8"/>
  <c r="D9"/>
  <c r="D10"/>
  <c r="D12"/>
  <c r="D13"/>
  <c r="D14"/>
  <c r="D15"/>
  <c r="D16"/>
  <c r="D17"/>
  <c r="D19"/>
  <c r="D7"/>
  <c r="B20"/>
  <c r="D20" l="1"/>
</calcChain>
</file>

<file path=xl/sharedStrings.xml><?xml version="1.0" encoding="utf-8"?>
<sst xmlns="http://schemas.openxmlformats.org/spreadsheetml/2006/main" count="55" uniqueCount="24">
  <si>
    <t>Intézmény</t>
  </si>
  <si>
    <t>GESZ</t>
  </si>
  <si>
    <t>Városellátó Intézmény</t>
  </si>
  <si>
    <t>Csongrádi Információs Központ Csemegi Károly Könyvtár és Tari László Múzeum</t>
  </si>
  <si>
    <t>Művelődési Központ és Városi Galéria</t>
  </si>
  <si>
    <t>Csongrádi Óvodák Igazgatósága</t>
  </si>
  <si>
    <t>Alkotóház</t>
  </si>
  <si>
    <t>Dr. Szarka Ödön Egyesített Egészségügyi és Szoc. Intézmény</t>
  </si>
  <si>
    <t>Polgármesteri Hivatal</t>
  </si>
  <si>
    <t>ÖSSZESEN:</t>
  </si>
  <si>
    <t>Esély Szociális Alapellátási Központ</t>
  </si>
  <si>
    <t>Piroskavárosi Szociális Család- és Gyermekjóléti Intézmény</t>
  </si>
  <si>
    <t xml:space="preserve">2023. évi  tervezett összeg
Ft </t>
  </si>
  <si>
    <t>2023. évi I. negyedéves felhasználás
 Ft</t>
  </si>
  <si>
    <t>%</t>
  </si>
  <si>
    <r>
      <t xml:space="preserve">Kimutatás az </t>
    </r>
    <r>
      <rPr>
        <b/>
        <u/>
        <sz val="11"/>
        <rFont val="Times New Roman"/>
        <family val="1"/>
        <charset val="238"/>
      </rPr>
      <t>áramfogyasztás</t>
    </r>
    <r>
      <rPr>
        <b/>
        <sz val="11"/>
        <rFont val="Times New Roman"/>
        <family val="1"/>
        <charset val="238"/>
      </rPr>
      <t xml:space="preserve"> mennyiségéről, tervezett összegéről és I. negyedéves felhasználásáról
 2023. évben</t>
    </r>
  </si>
  <si>
    <r>
      <t xml:space="preserve">Kimutatás az </t>
    </r>
    <r>
      <rPr>
        <b/>
        <u/>
        <sz val="11"/>
        <rFont val="Times New Roman"/>
        <family val="1"/>
        <charset val="238"/>
      </rPr>
      <t>gázfogyasztás</t>
    </r>
    <r>
      <rPr>
        <b/>
        <sz val="11"/>
        <rFont val="Times New Roman"/>
        <family val="1"/>
        <charset val="238"/>
      </rPr>
      <t xml:space="preserve"> mennyiségéről, tervezett összegéről és I. negyedéves felhasználásáról
 2023. évben</t>
    </r>
  </si>
  <si>
    <t>Önkormányzat</t>
  </si>
  <si>
    <r>
      <t xml:space="preserve">Kimutatás a </t>
    </r>
    <r>
      <rPr>
        <b/>
        <u/>
        <sz val="11"/>
        <rFont val="Times New Roman"/>
        <family val="1"/>
        <charset val="238"/>
      </rPr>
      <t>termálenergia</t>
    </r>
    <r>
      <rPr>
        <b/>
        <sz val="11"/>
        <rFont val="Times New Roman"/>
        <family val="1"/>
        <charset val="238"/>
      </rPr>
      <t xml:space="preserve"> fogyasztás mennyiségéről és I. negyedéves felhasználásáról
 2023. évben</t>
    </r>
  </si>
  <si>
    <t>Közvilágítás</t>
  </si>
  <si>
    <t xml:space="preserve">Önkormányzat 
</t>
  </si>
  <si>
    <t>Művelődési Központ és Városi Galéria Továbbszámlázás</t>
  </si>
  <si>
    <r>
      <rPr>
        <u/>
        <sz val="10"/>
        <rFont val="Times New Roman"/>
        <family val="1"/>
        <charset val="238"/>
      </rPr>
      <t>Megjegyzés:</t>
    </r>
    <r>
      <rPr>
        <sz val="10"/>
        <rFont val="Times New Roman"/>
        <family val="1"/>
        <charset val="238"/>
      </rPr>
      <t xml:space="preserve"> A pénzügyi összegek a számlázási adatokon alapulnak, ami a tényleges fogyasztási adatoktól eltérhet az alul-, illetve túlszámlázás következtében. </t>
    </r>
  </si>
  <si>
    <r>
      <rPr>
        <u/>
        <sz val="10.5"/>
        <rFont val="Times New Roman"/>
        <family val="1"/>
        <charset val="238"/>
      </rPr>
      <t>Megjegyzés</t>
    </r>
    <r>
      <rPr>
        <sz val="10.5"/>
        <rFont val="Times New Roman"/>
        <family val="1"/>
        <charset val="238"/>
      </rPr>
      <t xml:space="preserve">: A pénzügyi összegek a számlázási adatokon alapulnak, ami a tényleges fogyasztási adatoktól eltérhet az alul-, illetve túlszámlázás következtében. </t>
    </r>
  </si>
</sst>
</file>

<file path=xl/styles.xml><?xml version="1.0" encoding="utf-8"?>
<styleSheet xmlns="http://schemas.openxmlformats.org/spreadsheetml/2006/main">
  <fonts count="18">
    <font>
      <sz val="10"/>
      <name val="Arial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0"/>
      <name val="Arial"/>
      <family val="2"/>
      <charset val="238"/>
    </font>
    <font>
      <b/>
      <sz val="6"/>
      <name val="Times New Roman"/>
      <family val="1"/>
      <charset val="238"/>
    </font>
    <font>
      <sz val="6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0.5"/>
      <name val="Times New Roman"/>
      <family val="1"/>
      <charset val="238"/>
    </font>
    <font>
      <u/>
      <sz val="10.5"/>
      <name val="Times New Roman"/>
      <family val="1"/>
      <charset val="238"/>
    </font>
    <font>
      <sz val="10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1" fillId="0" borderId="0" xfId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3" fontId="1" fillId="0" borderId="2" xfId="1" applyNumberFormat="1" applyFont="1" applyBorder="1" applyAlignment="1">
      <alignment horizontal="center" vertical="center" wrapText="1"/>
    </xf>
    <xf numFmtId="0" fontId="1" fillId="0" borderId="5" xfId="1" applyFont="1" applyBorder="1" applyAlignment="1">
      <alignment horizontal="left" vertical="center" wrapText="1"/>
    </xf>
    <xf numFmtId="3" fontId="1" fillId="0" borderId="1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10" fontId="11" fillId="0" borderId="26" xfId="1" applyNumberForma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1" fillId="0" borderId="0" xfId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10" fontId="1" fillId="0" borderId="2" xfId="1" applyNumberFormat="1" applyFont="1" applyBorder="1" applyAlignment="1">
      <alignment horizontal="center" vertical="center" wrapText="1"/>
    </xf>
    <xf numFmtId="10" fontId="11" fillId="0" borderId="25" xfId="1" applyNumberFormat="1" applyBorder="1" applyAlignment="1">
      <alignment horizontal="center" vertical="center" wrapText="1"/>
    </xf>
    <xf numFmtId="10" fontId="1" fillId="0" borderId="4" xfId="1" applyNumberFormat="1" applyFont="1" applyBorder="1" applyAlignment="1">
      <alignment horizontal="center" vertical="center" wrapText="1"/>
    </xf>
    <xf numFmtId="10" fontId="11" fillId="0" borderId="24" xfId="1" applyNumberForma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1" fillId="0" borderId="11" xfId="0" applyNumberFormat="1" applyFont="1" applyBorder="1" applyAlignment="1">
      <alignment horizontal="center" vertical="center" wrapText="1"/>
    </xf>
    <xf numFmtId="10" fontId="0" fillId="0" borderId="16" xfId="0" applyNumberFormat="1" applyBorder="1" applyAlignment="1">
      <alignment horizontal="center" vertical="center" wrapText="1"/>
    </xf>
    <xf numFmtId="10" fontId="1" fillId="0" borderId="13" xfId="0" applyNumberFormat="1" applyFont="1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10" fontId="1" fillId="0" borderId="15" xfId="0" applyNumberFormat="1" applyFont="1" applyBorder="1" applyAlignment="1">
      <alignment horizontal="center" vertical="center" wrapText="1"/>
    </xf>
    <xf numFmtId="10" fontId="0" fillId="0" borderId="20" xfId="0" applyNumberForma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0" fontId="1" fillId="0" borderId="14" xfId="1" applyNumberFormat="1" applyFont="1" applyBorder="1" applyAlignment="1">
      <alignment horizontal="center" vertical="center" wrapText="1"/>
    </xf>
    <xf numFmtId="10" fontId="11" fillId="0" borderId="19" xfId="1" applyNumberFormat="1" applyBorder="1" applyAlignment="1">
      <alignment horizontal="center" vertical="center" wrapText="1"/>
    </xf>
    <xf numFmtId="10" fontId="1" fillId="0" borderId="13" xfId="1" applyNumberFormat="1" applyFont="1" applyBorder="1" applyAlignment="1">
      <alignment horizontal="center" vertical="center" wrapText="1"/>
    </xf>
    <xf numFmtId="10" fontId="11" fillId="0" borderId="18" xfId="1" applyNumberFormat="1" applyBorder="1" applyAlignment="1">
      <alignment horizontal="center" vertical="center" wrapText="1"/>
    </xf>
    <xf numFmtId="10" fontId="1" fillId="0" borderId="15" xfId="1" applyNumberFormat="1" applyFont="1" applyBorder="1" applyAlignment="1">
      <alignment horizontal="center" vertical="center" wrapText="1"/>
    </xf>
    <xf numFmtId="10" fontId="11" fillId="0" borderId="20" xfId="1" applyNumberForma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10" fontId="1" fillId="0" borderId="21" xfId="1" applyNumberFormat="1" applyFont="1" applyBorder="1" applyAlignment="1">
      <alignment horizontal="center" vertical="center" wrapText="1"/>
    </xf>
    <xf numFmtId="10" fontId="11" fillId="0" borderId="27" xfId="1" applyNumberForma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view="pageLayout" topLeftCell="A13" zoomScaleSheetLayoutView="100" workbookViewId="0">
      <selection activeCell="A20" sqref="A20:E20"/>
    </sheetView>
  </sheetViews>
  <sheetFormatPr defaultColWidth="12.7109375" defaultRowHeight="15"/>
  <cols>
    <col min="1" max="1" width="31.85546875" style="23" customWidth="1"/>
    <col min="2" max="2" width="19.85546875" style="20" customWidth="1"/>
    <col min="3" max="3" width="18" style="20" customWidth="1"/>
    <col min="4" max="4" width="8.5703125" style="20" customWidth="1"/>
    <col min="5" max="5" width="6.42578125" style="20" customWidth="1"/>
    <col min="6" max="16384" width="12.7109375" style="20"/>
  </cols>
  <sheetData>
    <row r="1" spans="1:5" ht="52.5" customHeight="1">
      <c r="A1" s="37" t="s">
        <v>16</v>
      </c>
      <c r="B1" s="38"/>
      <c r="C1" s="38"/>
      <c r="D1" s="38"/>
      <c r="E1" s="38"/>
    </row>
    <row r="2" spans="1:5" ht="6.75" customHeight="1">
      <c r="A2" s="21"/>
      <c r="B2" s="22"/>
      <c r="C2" s="22"/>
      <c r="D2" s="22"/>
      <c r="E2" s="22"/>
    </row>
    <row r="3" spans="1:5" ht="11.25" customHeight="1">
      <c r="A3" s="21"/>
      <c r="B3" s="22"/>
      <c r="C3" s="22"/>
      <c r="D3" s="22"/>
      <c r="E3" s="22"/>
    </row>
    <row r="4" spans="1:5" ht="15.75" thickBot="1"/>
    <row r="5" spans="1:5" ht="15" customHeight="1">
      <c r="A5" s="39" t="s">
        <v>0</v>
      </c>
      <c r="B5" s="41" t="s">
        <v>12</v>
      </c>
      <c r="C5" s="41" t="s">
        <v>13</v>
      </c>
      <c r="D5" s="43" t="s">
        <v>14</v>
      </c>
      <c r="E5" s="44"/>
    </row>
    <row r="6" spans="1:5" ht="53.25" customHeight="1" thickBot="1">
      <c r="A6" s="40"/>
      <c r="B6" s="42"/>
      <c r="C6" s="42"/>
      <c r="D6" s="45"/>
      <c r="E6" s="46"/>
    </row>
    <row r="7" spans="1:5" ht="25.5" customHeight="1">
      <c r="A7" s="24" t="s">
        <v>1</v>
      </c>
      <c r="B7" s="25">
        <v>37634460</v>
      </c>
      <c r="C7" s="25">
        <v>8016756</v>
      </c>
      <c r="D7" s="47">
        <f>SUM(C7/B7)</f>
        <v>0.21301636850907388</v>
      </c>
      <c r="E7" s="48"/>
    </row>
    <row r="8" spans="1:5" ht="33" customHeight="1">
      <c r="A8" s="26" t="s">
        <v>2</v>
      </c>
      <c r="B8" s="27">
        <v>12128500</v>
      </c>
      <c r="C8" s="27">
        <v>5846133</v>
      </c>
      <c r="D8" s="35">
        <f t="shared" ref="D8:D18" si="0">SUM(C8/B8)</f>
        <v>0.48201616028362948</v>
      </c>
      <c r="E8" s="36"/>
    </row>
    <row r="9" spans="1:5" ht="53.25" customHeight="1">
      <c r="A9" s="26" t="s">
        <v>3</v>
      </c>
      <c r="B9" s="27">
        <v>8945000</v>
      </c>
      <c r="C9" s="27">
        <v>3182661</v>
      </c>
      <c r="D9" s="35">
        <f t="shared" si="0"/>
        <v>0.35580335382895473</v>
      </c>
      <c r="E9" s="36"/>
    </row>
    <row r="10" spans="1:5" ht="41.25" customHeight="1">
      <c r="A10" s="26" t="s">
        <v>4</v>
      </c>
      <c r="B10" s="27">
        <v>16848000</v>
      </c>
      <c r="C10" s="27">
        <v>8992898</v>
      </c>
      <c r="D10" s="35">
        <f t="shared" si="0"/>
        <v>0.53376650047483376</v>
      </c>
      <c r="E10" s="36"/>
    </row>
    <row r="11" spans="1:5" ht="36.75" customHeight="1">
      <c r="A11" s="26" t="s">
        <v>5</v>
      </c>
      <c r="B11" s="27">
        <v>28367000</v>
      </c>
      <c r="C11" s="27">
        <v>6706419</v>
      </c>
      <c r="D11" s="35">
        <f t="shared" si="0"/>
        <v>0.23641622307610957</v>
      </c>
      <c r="E11" s="36"/>
    </row>
    <row r="12" spans="1:5" ht="30.75" customHeight="1">
      <c r="A12" s="26" t="s">
        <v>6</v>
      </c>
      <c r="B12" s="27">
        <v>5969000</v>
      </c>
      <c r="C12" s="27">
        <v>0</v>
      </c>
      <c r="D12" s="35">
        <f t="shared" si="0"/>
        <v>0</v>
      </c>
      <c r="E12" s="36"/>
    </row>
    <row r="13" spans="1:5" ht="45.75" customHeight="1">
      <c r="A13" s="26" t="s">
        <v>7</v>
      </c>
      <c r="B13" s="27">
        <v>37026378</v>
      </c>
      <c r="C13" s="27">
        <v>11596777</v>
      </c>
      <c r="D13" s="35">
        <f t="shared" si="0"/>
        <v>0.31320311697784753</v>
      </c>
      <c r="E13" s="36"/>
    </row>
    <row r="14" spans="1:5" ht="45.75" customHeight="1">
      <c r="A14" s="26" t="s">
        <v>11</v>
      </c>
      <c r="B14" s="27">
        <v>40355416</v>
      </c>
      <c r="C14" s="27">
        <v>8502860</v>
      </c>
      <c r="D14" s="35">
        <f t="shared" si="0"/>
        <v>0.21069935197793527</v>
      </c>
      <c r="E14" s="36"/>
    </row>
    <row r="15" spans="1:5" ht="31.5" customHeight="1">
      <c r="A15" s="26" t="s">
        <v>8</v>
      </c>
      <c r="B15" s="27">
        <v>5080000</v>
      </c>
      <c r="C15" s="27">
        <v>668710</v>
      </c>
      <c r="D15" s="35">
        <f t="shared" si="0"/>
        <v>0.13163582677165353</v>
      </c>
      <c r="E15" s="36"/>
    </row>
    <row r="16" spans="1:5" ht="31.5" customHeight="1">
      <c r="A16" s="26" t="s">
        <v>17</v>
      </c>
      <c r="B16" s="27">
        <v>1270000</v>
      </c>
      <c r="C16" s="27">
        <v>404704</v>
      </c>
      <c r="D16" s="35">
        <f t="shared" ref="D16" si="1">SUM(C16/B16)</f>
        <v>0.31866456692913386</v>
      </c>
      <c r="E16" s="36"/>
    </row>
    <row r="17" spans="1:5" ht="41.25" customHeight="1">
      <c r="A17" s="26" t="s">
        <v>10</v>
      </c>
      <c r="B17" s="27">
        <v>12128500</v>
      </c>
      <c r="C17" s="27">
        <v>5846133</v>
      </c>
      <c r="D17" s="35">
        <f t="shared" si="0"/>
        <v>0.48201616028362948</v>
      </c>
      <c r="E17" s="36"/>
    </row>
    <row r="18" spans="1:5" ht="38.25" customHeight="1" thickBot="1">
      <c r="A18" s="28" t="s">
        <v>9</v>
      </c>
      <c r="B18" s="29">
        <f>SUM(B7:B17)</f>
        <v>205752254</v>
      </c>
      <c r="C18" s="29">
        <f>SUM(C7:C17)</f>
        <v>59764051</v>
      </c>
      <c r="D18" s="49">
        <f t="shared" si="0"/>
        <v>0.29046608160122511</v>
      </c>
      <c r="E18" s="50"/>
    </row>
    <row r="20" spans="1:5" ht="34.5" customHeight="1">
      <c r="A20" s="33" t="s">
        <v>22</v>
      </c>
      <c r="B20" s="34"/>
      <c r="C20" s="34"/>
      <c r="D20" s="34"/>
      <c r="E20" s="34"/>
    </row>
    <row r="38" spans="1:3">
      <c r="A38" s="30"/>
      <c r="B38" s="31"/>
      <c r="C38" s="30"/>
    </row>
  </sheetData>
  <mergeCells count="18">
    <mergeCell ref="D18:E18"/>
    <mergeCell ref="D16:E16"/>
    <mergeCell ref="A20:E20"/>
    <mergeCell ref="D13:E13"/>
    <mergeCell ref="A1:E1"/>
    <mergeCell ref="A5:A6"/>
    <mergeCell ref="B5:B6"/>
    <mergeCell ref="C5:C6"/>
    <mergeCell ref="D5:E6"/>
    <mergeCell ref="D7:E7"/>
    <mergeCell ref="D8:E8"/>
    <mergeCell ref="D9:E9"/>
    <mergeCell ref="D10:E10"/>
    <mergeCell ref="D11:E11"/>
    <mergeCell ref="D12:E12"/>
    <mergeCell ref="D14:E14"/>
    <mergeCell ref="D15:E15"/>
    <mergeCell ref="D17:E17"/>
  </mergeCells>
  <pageMargins left="0.78740157480314965" right="0.39370078740157483" top="1.2598425196850394" bottom="0.39370078740157483" header="0.51181102362204722" footer="0.31496062992125984"/>
  <pageSetup paperSize="9" scale="97" orientation="portrait" r:id="rId1"/>
  <headerFooter alignWithMargins="0">
    <oddFooter xml:space="preserve">&amp;L&amp;"Arial,Dőlt"&amp;8&amp;Z&amp;F&amp;C&amp;8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40"/>
  <sheetViews>
    <sheetView view="pageLayout" topLeftCell="A16" zoomScaleSheetLayoutView="100" workbookViewId="0">
      <selection activeCell="A22" sqref="A22:D22"/>
    </sheetView>
  </sheetViews>
  <sheetFormatPr defaultColWidth="12.7109375" defaultRowHeight="15"/>
  <cols>
    <col min="1" max="1" width="32.85546875" style="2" customWidth="1"/>
    <col min="2" max="2" width="22.7109375" style="1" customWidth="1"/>
    <col min="3" max="3" width="21.140625" style="1" customWidth="1"/>
    <col min="4" max="4" width="12.7109375" style="1" customWidth="1"/>
    <col min="5" max="5" width="0.28515625" style="1" customWidth="1"/>
    <col min="6" max="16384" width="12.7109375" style="1"/>
  </cols>
  <sheetData>
    <row r="1" spans="1:5" ht="46.5" customHeight="1">
      <c r="A1" s="57" t="s">
        <v>15</v>
      </c>
      <c r="B1" s="58"/>
      <c r="C1" s="58"/>
      <c r="D1" s="58"/>
      <c r="E1" s="58"/>
    </row>
    <row r="2" spans="1:5" ht="11.25" customHeight="1">
      <c r="A2" s="6"/>
      <c r="B2" s="7"/>
      <c r="C2" s="7"/>
      <c r="D2" s="10"/>
      <c r="E2" s="10"/>
    </row>
    <row r="3" spans="1:5" ht="6" customHeight="1">
      <c r="A3" s="12"/>
      <c r="B3" s="13"/>
      <c r="C3" s="13"/>
      <c r="D3" s="13"/>
      <c r="E3" s="13"/>
    </row>
    <row r="4" spans="1:5" ht="15.75" thickBot="1"/>
    <row r="5" spans="1:5" ht="15" customHeight="1">
      <c r="A5" s="59" t="s">
        <v>0</v>
      </c>
      <c r="B5" s="61" t="s">
        <v>12</v>
      </c>
      <c r="C5" s="61" t="s">
        <v>13</v>
      </c>
      <c r="D5" s="53" t="s">
        <v>14</v>
      </c>
      <c r="E5" s="54"/>
    </row>
    <row r="6" spans="1:5" ht="53.25" customHeight="1" thickBot="1">
      <c r="A6" s="60"/>
      <c r="B6" s="62"/>
      <c r="C6" s="62"/>
      <c r="D6" s="55"/>
      <c r="E6" s="56"/>
    </row>
    <row r="7" spans="1:5" ht="25.5" customHeight="1">
      <c r="A7" s="4" t="s">
        <v>1</v>
      </c>
      <c r="B7" s="8">
        <v>24836000</v>
      </c>
      <c r="C7" s="8">
        <v>2685800</v>
      </c>
      <c r="D7" s="63">
        <f>SUM(C7/B7)</f>
        <v>0.10814140763407956</v>
      </c>
      <c r="E7" s="64"/>
    </row>
    <row r="8" spans="1:5" ht="33" customHeight="1">
      <c r="A8" s="3" t="s">
        <v>2</v>
      </c>
      <c r="B8" s="9">
        <v>9483090</v>
      </c>
      <c r="C8" s="9">
        <v>5018307</v>
      </c>
      <c r="D8" s="65">
        <f t="shared" ref="D8:D20" si="0">SUM(C8/B8)</f>
        <v>0.5291847910333024</v>
      </c>
      <c r="E8" s="66"/>
    </row>
    <row r="9" spans="1:5" ht="45" customHeight="1">
      <c r="A9" s="3" t="s">
        <v>3</v>
      </c>
      <c r="B9" s="9">
        <v>6457000</v>
      </c>
      <c r="C9" s="9">
        <v>1897485</v>
      </c>
      <c r="D9" s="67">
        <f t="shared" si="0"/>
        <v>0.29386479789375869</v>
      </c>
      <c r="E9" s="68"/>
    </row>
    <row r="10" spans="1:5" ht="41.25" customHeight="1">
      <c r="A10" s="3" t="s">
        <v>4</v>
      </c>
      <c r="B10" s="9">
        <v>11830000</v>
      </c>
      <c r="C10" s="9">
        <v>2880124</v>
      </c>
      <c r="D10" s="65">
        <f t="shared" si="0"/>
        <v>0.24345934065934066</v>
      </c>
      <c r="E10" s="66"/>
    </row>
    <row r="11" spans="1:5" ht="41.25" customHeight="1">
      <c r="A11" s="3" t="s">
        <v>21</v>
      </c>
      <c r="B11" s="9">
        <v>3381000</v>
      </c>
      <c r="C11" s="9">
        <v>501892</v>
      </c>
      <c r="D11" s="67">
        <f t="shared" ref="D11" si="1">SUM(C11/B11)</f>
        <v>0.14844483880508724</v>
      </c>
      <c r="E11" s="68"/>
    </row>
    <row r="12" spans="1:5" ht="36.75" customHeight="1">
      <c r="A12" s="3" t="s">
        <v>5</v>
      </c>
      <c r="B12" s="9">
        <v>9534000</v>
      </c>
      <c r="C12" s="9">
        <v>2172493</v>
      </c>
      <c r="D12" s="65">
        <f t="shared" si="0"/>
        <v>0.22786794629746171</v>
      </c>
      <c r="E12" s="66"/>
    </row>
    <row r="13" spans="1:5" ht="30.75" customHeight="1">
      <c r="A13" s="3" t="s">
        <v>6</v>
      </c>
      <c r="B13" s="9">
        <v>2629000</v>
      </c>
      <c r="C13" s="9">
        <v>649408</v>
      </c>
      <c r="D13" s="67">
        <f t="shared" si="0"/>
        <v>0.24701711677443894</v>
      </c>
      <c r="E13" s="68"/>
    </row>
    <row r="14" spans="1:5" ht="45.75" customHeight="1">
      <c r="A14" s="3" t="s">
        <v>7</v>
      </c>
      <c r="B14" s="9">
        <v>25403560</v>
      </c>
      <c r="C14" s="9">
        <v>3390886</v>
      </c>
      <c r="D14" s="65">
        <f t="shared" si="0"/>
        <v>0.13348074049463934</v>
      </c>
      <c r="E14" s="66"/>
    </row>
    <row r="15" spans="1:5" ht="45.75" customHeight="1">
      <c r="A15" s="3" t="s">
        <v>11</v>
      </c>
      <c r="B15" s="9">
        <v>14274995</v>
      </c>
      <c r="C15" s="9">
        <v>1067774</v>
      </c>
      <c r="D15" s="67">
        <f t="shared" si="0"/>
        <v>7.4800306409914682E-2</v>
      </c>
      <c r="E15" s="68"/>
    </row>
    <row r="16" spans="1:5" ht="31.5" customHeight="1">
      <c r="A16" s="3" t="s">
        <v>8</v>
      </c>
      <c r="B16" s="9">
        <v>13516570</v>
      </c>
      <c r="C16" s="9">
        <v>2423522</v>
      </c>
      <c r="D16" s="65">
        <f t="shared" si="0"/>
        <v>0.17930007390928321</v>
      </c>
      <c r="E16" s="66"/>
    </row>
    <row r="17" spans="1:5" ht="26.25" customHeight="1">
      <c r="A17" s="3" t="s">
        <v>20</v>
      </c>
      <c r="B17" s="9">
        <v>12166600</v>
      </c>
      <c r="C17" s="9">
        <v>2588974</v>
      </c>
      <c r="D17" s="65">
        <f t="shared" si="0"/>
        <v>0.2127935495536962</v>
      </c>
      <c r="E17" s="66"/>
    </row>
    <row r="18" spans="1:5" ht="27.75" customHeight="1">
      <c r="A18" s="3" t="s">
        <v>19</v>
      </c>
      <c r="B18" s="9">
        <v>185665218</v>
      </c>
      <c r="C18" s="9">
        <v>32148001</v>
      </c>
      <c r="D18" s="67">
        <f t="shared" ref="D18" si="2">SUM(C18/B18)</f>
        <v>0.17315036896140665</v>
      </c>
      <c r="E18" s="68"/>
    </row>
    <row r="19" spans="1:5" ht="36" customHeight="1">
      <c r="A19" s="3" t="s">
        <v>10</v>
      </c>
      <c r="B19" s="9">
        <v>9483090</v>
      </c>
      <c r="C19" s="9">
        <v>5018307</v>
      </c>
      <c r="D19" s="65">
        <f t="shared" si="0"/>
        <v>0.5291847910333024</v>
      </c>
      <c r="E19" s="66"/>
    </row>
    <row r="20" spans="1:5" ht="32.25" customHeight="1" thickBot="1">
      <c r="A20" s="5" t="s">
        <v>9</v>
      </c>
      <c r="B20" s="11">
        <f>SUM(B7:B19)</f>
        <v>328660123</v>
      </c>
      <c r="C20" s="11">
        <f>SUM(C7:C19)</f>
        <v>62442973</v>
      </c>
      <c r="D20" s="69">
        <f t="shared" si="0"/>
        <v>0.18999254436474486</v>
      </c>
      <c r="E20" s="70"/>
    </row>
    <row r="22" spans="1:5" ht="30.75" customHeight="1">
      <c r="A22" s="51" t="s">
        <v>23</v>
      </c>
      <c r="B22" s="52"/>
      <c r="C22" s="52"/>
      <c r="D22" s="52"/>
    </row>
    <row r="28" spans="1:5" s="16" customFormat="1" ht="11.25">
      <c r="A28" s="17"/>
    </row>
    <row r="29" spans="1:5">
      <c r="A29" s="18"/>
      <c r="B29" s="19"/>
      <c r="C29" s="19"/>
      <c r="D29" s="19"/>
    </row>
    <row r="30" spans="1:5">
      <c r="A30" s="17"/>
      <c r="B30" s="16"/>
      <c r="C30" s="16"/>
      <c r="D30" s="16"/>
    </row>
    <row r="31" spans="1:5">
      <c r="A31" s="17"/>
      <c r="B31" s="16"/>
      <c r="C31" s="16"/>
      <c r="D31" s="16"/>
    </row>
    <row r="40" spans="1:3">
      <c r="A40" s="14"/>
      <c r="B40" s="15"/>
      <c r="C40" s="14"/>
    </row>
  </sheetData>
  <mergeCells count="20">
    <mergeCell ref="D15:E15"/>
    <mergeCell ref="D16:E16"/>
    <mergeCell ref="D17:E17"/>
    <mergeCell ref="D18:E18"/>
    <mergeCell ref="A22:D22"/>
    <mergeCell ref="D5:E6"/>
    <mergeCell ref="A1:E1"/>
    <mergeCell ref="A5:A6"/>
    <mergeCell ref="B5:B6"/>
    <mergeCell ref="C5:C6"/>
    <mergeCell ref="D7:E7"/>
    <mergeCell ref="D8:E8"/>
    <mergeCell ref="D9:E9"/>
    <mergeCell ref="D10:E10"/>
    <mergeCell ref="D12:E12"/>
    <mergeCell ref="D11:E11"/>
    <mergeCell ref="D19:E19"/>
    <mergeCell ref="D20:E20"/>
    <mergeCell ref="D13:E13"/>
    <mergeCell ref="D14:E14"/>
  </mergeCells>
  <pageMargins left="0.78740157480314965" right="0.19685039370078741" top="1.2598425196850394" bottom="0.39370078740157483" header="0.51181102362204722" footer="0.31496062992125984"/>
  <pageSetup paperSize="9" scale="97" orientation="portrait" r:id="rId1"/>
  <headerFooter alignWithMargins="0">
    <oddFooter xml:space="preserve">&amp;L&amp;"Arial,Dőlt"&amp;8&amp;Z&amp;F&amp;C&amp;8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38"/>
  <sheetViews>
    <sheetView tabSelected="1" view="pageLayout" topLeftCell="A10" zoomScaleSheetLayoutView="100" workbookViewId="0">
      <selection activeCell="C22" sqref="C22"/>
    </sheetView>
  </sheetViews>
  <sheetFormatPr defaultColWidth="12.7109375" defaultRowHeight="15"/>
  <cols>
    <col min="1" max="1" width="31.7109375" style="23" customWidth="1"/>
    <col min="2" max="2" width="23.28515625" style="20" customWidth="1"/>
    <col min="3" max="3" width="21.7109375" style="20" customWidth="1"/>
    <col min="4" max="4" width="9.5703125" style="20" customWidth="1"/>
    <col min="5" max="5" width="0.28515625" style="20" customWidth="1"/>
    <col min="6" max="16384" width="12.7109375" style="20"/>
  </cols>
  <sheetData>
    <row r="1" spans="1:5" ht="35.25" customHeight="1">
      <c r="A1" s="37" t="s">
        <v>18</v>
      </c>
      <c r="B1" s="38"/>
      <c r="C1" s="38"/>
      <c r="D1" s="38"/>
      <c r="E1" s="38"/>
    </row>
    <row r="2" spans="1:5" ht="11.25" customHeight="1">
      <c r="A2" s="21"/>
      <c r="B2" s="22"/>
      <c r="C2" s="22"/>
      <c r="D2" s="22"/>
      <c r="E2" s="22"/>
    </row>
    <row r="3" spans="1:5" ht="11.25" customHeight="1">
      <c r="A3" s="21"/>
      <c r="B3" s="22"/>
      <c r="C3" s="22"/>
      <c r="D3" s="22"/>
      <c r="E3" s="22"/>
    </row>
    <row r="4" spans="1:5" ht="15.75" thickBot="1"/>
    <row r="5" spans="1:5" ht="15" customHeight="1">
      <c r="A5" s="39" t="s">
        <v>0</v>
      </c>
      <c r="B5" s="41" t="s">
        <v>12</v>
      </c>
      <c r="C5" s="41" t="s">
        <v>13</v>
      </c>
      <c r="D5" s="78" t="s">
        <v>14</v>
      </c>
      <c r="E5" s="79"/>
    </row>
    <row r="6" spans="1:5" ht="53.25" customHeight="1" thickBot="1">
      <c r="A6" s="40"/>
      <c r="B6" s="42"/>
      <c r="C6" s="42"/>
      <c r="D6" s="80"/>
      <c r="E6" s="81"/>
    </row>
    <row r="7" spans="1:5" ht="25.5" customHeight="1">
      <c r="A7" s="24" t="s">
        <v>1</v>
      </c>
      <c r="B7" s="25"/>
      <c r="C7" s="25"/>
      <c r="D7" s="82"/>
      <c r="E7" s="83"/>
    </row>
    <row r="8" spans="1:5" ht="33" customHeight="1">
      <c r="A8" s="26" t="s">
        <v>2</v>
      </c>
      <c r="B8" s="27"/>
      <c r="C8" s="27"/>
      <c r="D8" s="72"/>
      <c r="E8" s="73"/>
    </row>
    <row r="9" spans="1:5" ht="45" customHeight="1">
      <c r="A9" s="26" t="s">
        <v>3</v>
      </c>
      <c r="B9" s="27"/>
      <c r="C9" s="27"/>
      <c r="D9" s="74"/>
      <c r="E9" s="75"/>
    </row>
    <row r="10" spans="1:5" ht="41.25" customHeight="1">
      <c r="A10" s="26" t="s">
        <v>4</v>
      </c>
      <c r="B10" s="27"/>
      <c r="C10" s="27"/>
      <c r="D10" s="72"/>
      <c r="E10" s="73"/>
    </row>
    <row r="11" spans="1:5" ht="36.75" customHeight="1">
      <c r="A11" s="26" t="s">
        <v>5</v>
      </c>
      <c r="B11" s="27">
        <v>2358300</v>
      </c>
      <c r="C11" s="27">
        <v>846179</v>
      </c>
      <c r="D11" s="74">
        <f t="shared" ref="D11:D18" si="0">SUM(C11/B11)</f>
        <v>0.35880888775813086</v>
      </c>
      <c r="E11" s="75"/>
    </row>
    <row r="12" spans="1:5" ht="30.75" customHeight="1">
      <c r="A12" s="26" t="s">
        <v>6</v>
      </c>
      <c r="B12" s="27"/>
      <c r="C12" s="27"/>
      <c r="D12" s="74"/>
      <c r="E12" s="75"/>
    </row>
    <row r="13" spans="1:5" ht="45.75" customHeight="1">
      <c r="A13" s="26" t="s">
        <v>7</v>
      </c>
      <c r="B13" s="27">
        <v>2718393</v>
      </c>
      <c r="C13" s="27">
        <v>1883481</v>
      </c>
      <c r="D13" s="74">
        <f t="shared" si="0"/>
        <v>0.6928656011106562</v>
      </c>
      <c r="E13" s="75"/>
    </row>
    <row r="14" spans="1:5" ht="45.75" customHeight="1">
      <c r="A14" s="26" t="s">
        <v>11</v>
      </c>
      <c r="B14" s="27">
        <v>0</v>
      </c>
      <c r="C14" s="27">
        <v>0</v>
      </c>
      <c r="D14" s="72"/>
      <c r="E14" s="73"/>
    </row>
    <row r="15" spans="1:5" ht="31.5" customHeight="1">
      <c r="A15" s="26" t="s">
        <v>8</v>
      </c>
      <c r="B15" s="27">
        <v>7620000</v>
      </c>
      <c r="C15" s="27">
        <v>3767995</v>
      </c>
      <c r="D15" s="74">
        <f t="shared" si="0"/>
        <v>0.49448753280839897</v>
      </c>
      <c r="E15" s="75"/>
    </row>
    <row r="16" spans="1:5" ht="32.25" customHeight="1">
      <c r="A16" s="26" t="s">
        <v>17</v>
      </c>
      <c r="B16" s="27">
        <v>0</v>
      </c>
      <c r="C16" s="27">
        <v>0</v>
      </c>
      <c r="D16" s="72"/>
      <c r="E16" s="73"/>
    </row>
    <row r="17" spans="1:5" ht="36" customHeight="1">
      <c r="A17" s="26" t="s">
        <v>10</v>
      </c>
      <c r="B17" s="27"/>
      <c r="C17" s="27"/>
      <c r="D17" s="74"/>
      <c r="E17" s="75"/>
    </row>
    <row r="18" spans="1:5" ht="35.25" customHeight="1" thickBot="1">
      <c r="A18" s="28" t="s">
        <v>9</v>
      </c>
      <c r="B18" s="29">
        <f>SUM(B7:B17)</f>
        <v>12696693</v>
      </c>
      <c r="C18" s="29">
        <f>SUM(C7:C17)</f>
        <v>6497655</v>
      </c>
      <c r="D18" s="76">
        <f t="shared" si="0"/>
        <v>0.51175963693853199</v>
      </c>
      <c r="E18" s="77"/>
    </row>
    <row r="20" spans="1:5" ht="28.5" customHeight="1">
      <c r="A20" s="51"/>
      <c r="B20" s="71"/>
      <c r="C20" s="71"/>
      <c r="D20" s="71"/>
    </row>
    <row r="30" spans="1:5">
      <c r="B30" s="32"/>
    </row>
    <row r="38" spans="1:3">
      <c r="A38" s="30"/>
      <c r="B38" s="31"/>
      <c r="C38" s="30"/>
    </row>
  </sheetData>
  <mergeCells count="18">
    <mergeCell ref="D13:E13"/>
    <mergeCell ref="A1:E1"/>
    <mergeCell ref="A5:A6"/>
    <mergeCell ref="B5:B6"/>
    <mergeCell ref="C5:C6"/>
    <mergeCell ref="D5:E6"/>
    <mergeCell ref="D7:E7"/>
    <mergeCell ref="D8:E8"/>
    <mergeCell ref="D9:E9"/>
    <mergeCell ref="D10:E10"/>
    <mergeCell ref="D11:E11"/>
    <mergeCell ref="D12:E12"/>
    <mergeCell ref="A20:D20"/>
    <mergeCell ref="D14:E14"/>
    <mergeCell ref="D15:E15"/>
    <mergeCell ref="D16:E16"/>
    <mergeCell ref="D17:E17"/>
    <mergeCell ref="D18:E18"/>
  </mergeCells>
  <pageMargins left="0.78740157480314965" right="0.19685039370078741" top="1.2598425196850394" bottom="0.39370078740157483" header="0.51181102362204722" footer="0.31496062992125984"/>
  <pageSetup paperSize="9" scale="97" orientation="portrait" r:id="rId1"/>
  <headerFooter alignWithMargins="0">
    <oddFooter>&amp;L&amp;"Arial,Dőlt"&amp;8&amp;Z&amp;F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GÁZ</vt:lpstr>
      <vt:lpstr>ÁRAM</vt:lpstr>
      <vt:lpstr>Termál</vt:lpstr>
      <vt:lpstr>ÁRAM!Nyomtatási_terület</vt:lpstr>
      <vt:lpstr>GÁZ!Nyomtatási_terület</vt:lpstr>
      <vt:lpstr>Termál!Nyomtatási_terület</vt:lpstr>
    </vt:vector>
  </TitlesOfParts>
  <Company>Csongrád Város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Vörösné Lakatos Zsuzsanna</dc:creator>
  <cp:lastModifiedBy>kadarneren</cp:lastModifiedBy>
  <cp:lastPrinted>2023-04-18T07:20:49Z</cp:lastPrinted>
  <dcterms:created xsi:type="dcterms:W3CDTF">2008-12-02T18:06:36Z</dcterms:created>
  <dcterms:modified xsi:type="dcterms:W3CDTF">2023-04-18T07:20:51Z</dcterms:modified>
</cp:coreProperties>
</file>