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95" windowHeight="11160"/>
  </bookViews>
  <sheets>
    <sheet name="Maradv." sheetId="1" r:id="rId1"/>
  </sheets>
  <definedNames>
    <definedName name="_xlnm.Print_Area" localSheetId="0">Maradv.!$A$1:$H$16</definedName>
  </definedNames>
  <calcPr calcId="124519"/>
</workbook>
</file>

<file path=xl/calcChain.xml><?xml version="1.0" encoding="utf-8"?>
<calcChain xmlns="http://schemas.openxmlformats.org/spreadsheetml/2006/main">
  <c r="C12" i="1"/>
  <c r="C16" s="1"/>
  <c r="D12"/>
  <c r="D16" s="1"/>
  <c r="E12"/>
  <c r="E16" s="1"/>
  <c r="F12"/>
  <c r="F16" s="1"/>
  <c r="G12"/>
  <c r="G16" s="1"/>
  <c r="H12"/>
  <c r="H16" s="1"/>
  <c r="B12"/>
  <c r="B16" s="1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<sst xmlns="http://schemas.openxmlformats.org/spreadsheetml/2006/main" count="23" uniqueCount="23">
  <si>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</si>
  <si>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</si>
  <si>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</si>
  <si>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</si>
  <si>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</si>
  <si>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</si>
  <si>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</si>
  <si>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</si>
  <si>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</si>
  <si>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</si>
  <si>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</si>
  <si>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</si>
  <si>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</si>
  <si>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</si>
  <si>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</si>
  <si>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</si>
  <si>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</si>
  <si>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</si>
  <si>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</si>
  <si>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</si>
  <si>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 xml:space="preserve">  adatok Ft-ban</t>
  </si>
  <si>
    <t xml:space="preserve">11. Cs.V.Ö. Homokhátság Gesztor Int. </t>
  </si>
  <si>
    <t xml:space="preserve">Személyi 
juttatás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</si>
</sst>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/>
    <xf numFmtId="3" fontId="3" fillId="2" borderId="1" xfId="1" applyNumberFormat="1" applyFont="1" applyFill="1" applyBorder="1"/>
    <xf numFmtId="1" fontId="2" fillId="0" borderId="1" xfId="1" applyNumberFormat="1" applyFont="1" applyBorder="1"/>
    <xf numFmtId="3" fontId="3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4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0" fontId="6" fillId="0" borderId="0" xfId="0" applyFont="1"/>
    <xf numFmtId="0" fontId="5" fillId="0" borderId="1" xfId="0" applyFont="1" applyBorder="1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Layout" zoomScaleSheetLayoutView="100" workbookViewId="0">
      <selection activeCell="E1" sqref="E1"/>
    </sheetView>
  </sheetViews>
  <sheetFormatPr defaultRowHeight="15"/>
  <cols>
    <col min="1" max="1" width="38.42578125" customWidth="1"/>
    <col min="2" max="2" width="15" customWidth="1"/>
    <col min="3" max="3" width="12.5703125" customWidth="1"/>
    <col min="4" max="4" width="12.42578125" customWidth="1"/>
    <col min="5" max="5" width="13.7109375" customWidth="1"/>
    <col min="6" max="6" width="15.5703125" customWidth="1"/>
    <col min="7" max="7" width="11.85546875" customWidth="1"/>
    <col min="8" max="8" width="12.7109375" customWidth="1"/>
  </cols>
  <sheetData>
    <row r="1" spans="1:8" ht="36.75" customHeight="1">
      <c r="G1" s="19" t="s">
        <v>20</v>
      </c>
      <c r="H1" s="20"/>
    </row>
    <row r="2" spans="1:8">
      <c r="A2" s="15" t="s">
        <v>11</v>
      </c>
      <c r="B2" s="17" t="s">
        <v>5</v>
      </c>
      <c r="C2" s="15" t="s">
        <v>15</v>
      </c>
      <c r="D2" s="16"/>
      <c r="E2" s="16"/>
      <c r="F2" s="16"/>
      <c r="G2" s="16"/>
      <c r="H2" s="16"/>
    </row>
    <row r="3" spans="1:8" ht="42" customHeight="1">
      <c r="A3" s="18"/>
      <c r="B3" s="18"/>
      <c r="C3" s="14" t="s">
        <v>22</v>
      </c>
      <c r="D3" s="2" t="s">
        <v>18</v>
      </c>
      <c r="E3" s="2" t="s">
        <v>12</v>
      </c>
      <c r="F3" s="1" t="s">
        <v>13</v>
      </c>
      <c r="G3" s="1" t="s">
        <v>19</v>
      </c>
      <c r="H3" s="1" t="s">
        <v>14</v>
      </c>
    </row>
    <row r="4" spans="1:8">
      <c r="A4" s="5" t="s">
        <v>0</v>
      </c>
      <c r="B4" s="6">
        <v>1521970</v>
      </c>
      <c r="C4" s="3">
        <v>418308</v>
      </c>
      <c r="D4" s="3">
        <v>36602</v>
      </c>
      <c r="E4" s="3">
        <v>1067060</v>
      </c>
      <c r="F4" s="3"/>
      <c r="G4" s="3"/>
      <c r="H4" s="4"/>
    </row>
    <row r="5" spans="1:8">
      <c r="A5" s="5" t="s">
        <v>1</v>
      </c>
      <c r="B5" s="6">
        <v>2067154</v>
      </c>
      <c r="C5" s="3">
        <v>161000</v>
      </c>
      <c r="D5" s="3">
        <v>24955</v>
      </c>
      <c r="E5" s="3">
        <v>1881199</v>
      </c>
      <c r="F5" s="3"/>
      <c r="G5" s="3"/>
      <c r="H5" s="4"/>
    </row>
    <row r="6" spans="1:8">
      <c r="A6" s="5" t="s">
        <v>6</v>
      </c>
      <c r="B6" s="6">
        <v>8930914</v>
      </c>
      <c r="C6" s="3">
        <v>396860</v>
      </c>
      <c r="D6" s="3">
        <v>945690</v>
      </c>
      <c r="E6" s="3">
        <v>5880914</v>
      </c>
      <c r="F6" s="3"/>
      <c r="G6" s="3"/>
      <c r="H6" s="4">
        <v>1707450</v>
      </c>
    </row>
    <row r="7" spans="1:8" ht="46.5" customHeight="1">
      <c r="A7" s="7" t="s">
        <v>10</v>
      </c>
      <c r="B7" s="6">
        <v>1275187</v>
      </c>
      <c r="C7" s="3">
        <v>852440</v>
      </c>
      <c r="D7" s="3">
        <v>66064</v>
      </c>
      <c r="E7" s="3">
        <v>356683</v>
      </c>
      <c r="F7" s="3"/>
      <c r="G7" s="3"/>
      <c r="H7" s="4"/>
    </row>
    <row r="8" spans="1:8" ht="29.25">
      <c r="A8" s="7" t="s">
        <v>16</v>
      </c>
      <c r="B8" s="6">
        <v>7691784</v>
      </c>
      <c r="C8" s="3">
        <v>755367</v>
      </c>
      <c r="D8" s="3">
        <v>58541</v>
      </c>
      <c r="E8" s="3">
        <v>6877876</v>
      </c>
      <c r="F8" s="3"/>
      <c r="G8" s="3"/>
      <c r="H8" s="4"/>
    </row>
    <row r="9" spans="1:8">
      <c r="A9" s="5" t="s">
        <v>7</v>
      </c>
      <c r="B9" s="6">
        <v>1287108</v>
      </c>
      <c r="C9" s="3">
        <v>1050260</v>
      </c>
      <c r="D9" s="3">
        <v>146513</v>
      </c>
      <c r="E9" s="6">
        <v>90335</v>
      </c>
      <c r="F9" s="3"/>
      <c r="G9" s="3"/>
      <c r="H9" s="4"/>
    </row>
    <row r="10" spans="1:8" ht="36.75" customHeight="1">
      <c r="A10" s="7" t="s">
        <v>2</v>
      </c>
      <c r="B10" s="6">
        <v>63583636</v>
      </c>
      <c r="C10" s="3">
        <v>17683798</v>
      </c>
      <c r="D10" s="3">
        <v>1912562</v>
      </c>
      <c r="E10" s="3">
        <v>42627276</v>
      </c>
      <c r="F10" s="3">
        <v>1360000</v>
      </c>
      <c r="G10" s="3">
        <v>0</v>
      </c>
      <c r="H10" s="4"/>
    </row>
    <row r="11" spans="1:8" ht="29.25">
      <c r="A11" s="7" t="s">
        <v>3</v>
      </c>
      <c r="B11" s="6">
        <v>12059347</v>
      </c>
      <c r="C11" s="3"/>
      <c r="D11" s="3"/>
      <c r="E11" s="3">
        <v>12059347</v>
      </c>
      <c r="F11" s="3"/>
      <c r="G11" s="3"/>
      <c r="H11" s="4"/>
    </row>
    <row r="12" spans="1:8" ht="22.5" customHeight="1">
      <c r="A12" s="8" t="s">
        <v>4</v>
      </c>
      <c r="B12" s="10">
        <f>SUM(B4:B11)</f>
        <v>98417100</v>
      </c>
      <c r="C12" s="10">
        <f t="shared" ref="C12:H12" si="0">SUM(C4:C11)</f>
        <v>21318033</v>
      </c>
      <c r="D12" s="10">
        <f t="shared" si="0"/>
        <v>3190927</v>
      </c>
      <c r="E12" s="10">
        <f t="shared" si="0"/>
        <v>70840690</v>
      </c>
      <c r="F12" s="10">
        <f t="shared" si="0"/>
        <v>1360000</v>
      </c>
      <c r="G12" s="10">
        <f t="shared" si="0"/>
        <v>0</v>
      </c>
      <c r="H12" s="10">
        <f t="shared" si="0"/>
        <v>1707450</v>
      </c>
    </row>
    <row r="13" spans="1:8">
      <c r="A13" s="7" t="s">
        <v>8</v>
      </c>
      <c r="B13" s="6">
        <v>1654442</v>
      </c>
      <c r="C13" s="3"/>
      <c r="D13" s="3"/>
      <c r="E13" s="3">
        <v>1654442</v>
      </c>
      <c r="F13" s="3"/>
      <c r="G13" s="3"/>
      <c r="H13" s="4"/>
    </row>
    <row r="14" spans="1:8" ht="27" customHeight="1">
      <c r="A14" s="7" t="s">
        <v>9</v>
      </c>
      <c r="B14" s="6">
        <v>293120605</v>
      </c>
      <c r="C14" s="3"/>
      <c r="D14" s="3"/>
      <c r="E14" s="3">
        <v>293120605</v>
      </c>
      <c r="F14" s="3"/>
      <c r="G14" s="3"/>
      <c r="H14" s="4"/>
    </row>
    <row r="15" spans="1:8" ht="22.5" customHeight="1">
      <c r="A15" s="13" t="s">
        <v>21</v>
      </c>
      <c r="B15" s="4">
        <v>1166900</v>
      </c>
      <c r="C15" s="4"/>
      <c r="D15" s="4"/>
      <c r="E15" s="4">
        <v>1166900</v>
      </c>
      <c r="F15" s="3"/>
      <c r="G15" s="3"/>
      <c r="H15" s="4"/>
    </row>
    <row r="16" spans="1:8" s="12" customFormat="1" ht="23.25" customHeight="1">
      <c r="A16" s="9" t="s">
        <v>17</v>
      </c>
      <c r="B16" s="11">
        <f>SUM(B12+B13+B14+B15)</f>
        <v>394359047</v>
      </c>
      <c r="C16" s="11">
        <f t="shared" ref="C16:H16" si="1">SUM(C12+C13+C14+C15)</f>
        <v>21318033</v>
      </c>
      <c r="D16" s="11">
        <f t="shared" si="1"/>
        <v>3190927</v>
      </c>
      <c r="E16" s="11">
        <f t="shared" si="1"/>
        <v>366782637</v>
      </c>
      <c r="F16" s="11">
        <f t="shared" si="1"/>
        <v>1360000</v>
      </c>
      <c r="G16" s="11">
        <f t="shared" si="1"/>
        <v>0</v>
      </c>
      <c r="H16" s="11">
        <f t="shared" si="1"/>
        <v>1707450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scale="98" orientation="landscape" r:id="rId1"/>
  <headerFooter>
    <oddHeader xml:space="preserve">&amp;C&amp;"Times New Roman,Félkövér"Kimutatás az önkormányzati költségvetési szervek 
2020. évi előzetes maradványáról és tervezett felhasználásáról &amp;R&amp;"Times New Roman,Dőlt"A Pü/9-1/2021. sz. előterjesztés 
4 sz. melléklete      </oddHeader>
    <oddFooter>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Maradv.</vt:lpstr>
      <vt:lpstr>Maradv.!Nyomtatási_terület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Mariann</cp:lastModifiedBy>
  <cp:lastPrinted>2021-02-10T07:21:11Z</cp:lastPrinted>
  <dcterms:created xsi:type="dcterms:W3CDTF">2017-02-06T13:37:53Z</dcterms:created>
  <dcterms:modified xsi:type="dcterms:W3CDTF">2021-02-10T07:24:44Z</dcterms:modified>
</cp:coreProperties>
</file>