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itkárság\Testületi_\2022. július 11. rendkívüli\"/>
    </mc:Choice>
  </mc:AlternateContent>
  <bookViews>
    <workbookView xWindow="0" yWindow="0" windowWidth="21600" windowHeight="9600"/>
  </bookViews>
  <sheets>
    <sheet name="2.5" sheetId="1" r:id="rId1"/>
  </sheets>
  <definedNames>
    <definedName name="_xlnm.Print_Area" localSheetId="0">'2.5'!$A$1:$E$27</definedName>
  </definedNames>
  <calcPr calcId="162913"/>
</workbook>
</file>

<file path=xl/calcChain.xml><?xml version="1.0" encoding="utf-8"?>
<calcChain xmlns="http://schemas.openxmlformats.org/spreadsheetml/2006/main">
  <c r="C22" i="1" l="1"/>
  <c r="C27" i="1" s="1"/>
  <c r="D22" i="1"/>
  <c r="D27" i="1" s="1"/>
  <c r="E22" i="1"/>
  <c r="E27" i="1" s="1"/>
  <c r="B22" i="1"/>
  <c r="B27" i="1" s="1"/>
  <c r="C19" i="1"/>
  <c r="C20" i="1" s="1"/>
  <c r="D19" i="1"/>
  <c r="D20" i="1" s="1"/>
  <c r="E19" i="1"/>
  <c r="E20" i="1" s="1"/>
  <c r="B19" i="1"/>
  <c r="B20" i="1" s="1"/>
</calcChain>
</file>

<file path=xl/sharedStrings.xml><?xml version="1.0" encoding="utf-8"?>
<sst xmlns="http://schemas.openxmlformats.org/spreadsheetml/2006/main" count="28" uniqueCount="28">
  <si>
    <t xml:space="preserve">2022-2025. években éves kötelezettségvállalás felső határa </t>
  </si>
  <si>
    <t>- CSOTERM hitelfelvétel</t>
  </si>
  <si>
    <t xml:space="preserve">- Csongrádi Közmű Szolgáltató Kft. </t>
  </si>
  <si>
    <t>Kezességvállalás (beváltott)</t>
  </si>
  <si>
    <t>Rövid lejáratú kötelezettséggel 
csökkentettt saját folyó bevétel</t>
  </si>
  <si>
    <t xml:space="preserve">Összesen </t>
  </si>
  <si>
    <t xml:space="preserve">Rövid lejáratú kötelezettségek: </t>
  </si>
  <si>
    <t>Saját folyó bevétel</t>
  </si>
  <si>
    <t>- osztalék, koncesszió</t>
  </si>
  <si>
    <t xml:space="preserve">- tárgyi eszközök, immateriális javak értékesítése </t>
  </si>
  <si>
    <t xml:space="preserve">- bérleti díj </t>
  </si>
  <si>
    <t>- lakbér</t>
  </si>
  <si>
    <t xml:space="preserve">Az önkormányzat egyéb sajátos bevételei </t>
  </si>
  <si>
    <t xml:space="preserve">Tervezett helyi és átengedett adó </t>
  </si>
  <si>
    <t>2025.</t>
  </si>
  <si>
    <t>2024.</t>
  </si>
  <si>
    <t>2023.</t>
  </si>
  <si>
    <t>2022.</t>
  </si>
  <si>
    <t>Megnevezés</t>
  </si>
  <si>
    <t>Adatok Ft-ban</t>
  </si>
  <si>
    <t>2.5 Az éves kötelezettségvállalás felső határának számítása 2022-2025. években</t>
  </si>
  <si>
    <t>tőketörlesztés   fennálló htel</t>
  </si>
  <si>
    <t>kamat fenálló hitel</t>
  </si>
  <si>
    <t>tőketörlesztés 2022.évben felvenni tervezett hitel</t>
  </si>
  <si>
    <t>kamat 2022. évben felvenni tervezett hitel</t>
  </si>
  <si>
    <t>éves kötelezettségvállalás felső határa Saját bevétel 50 %</t>
  </si>
  <si>
    <t xml:space="preserve">1. melléklet a …/2022.(VII. …)önkormányzati rendelethez </t>
  </si>
  <si>
    <t>2.5. melléklet a 7/2022.(II.25.)önkorm.rendelethez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</si>
</sst>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0.5"/>
      <color rgb="FF000000"/>
      <name val="Times New Roman"/>
      <family val="1"/>
      <charset val="238"/>
    </font>
    <font>
      <sz val="10.5"/>
      <color rgb="FF000000"/>
      <name val="Times New Roman"/>
      <family val="1"/>
      <charset val="238"/>
    </font>
    <font>
      <b/>
      <sz val="10.5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i/>
      <sz val="10.5"/>
      <color rgb="FF000000"/>
      <name val="Times New Roman"/>
      <family val="1"/>
      <charset val="238"/>
    </font>
    <font>
      <i/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9"/>
      <name val="Arial CE"/>
      <charset val="238"/>
    </font>
    <font>
      <sz val="11"/>
      <name val="Arial CE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8"/>
      <name val="Arial CE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3" fillId="0" borderId="0"/>
    <xf numFmtId="0" fontId="1" fillId="0" borderId="0"/>
  </cellStyleXfs>
  <cellXfs count="49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wrapText="1"/>
    </xf>
    <xf numFmtId="3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49" fontId="4" fillId="0" borderId="5" xfId="0" applyNumberFormat="1" applyFont="1" applyBorder="1" applyAlignment="1">
      <alignment horizontal="justify" vertical="top" wrapText="1"/>
    </xf>
    <xf numFmtId="3" fontId="3" fillId="0" borderId="2" xfId="0" applyNumberFormat="1" applyFont="1" applyBorder="1" applyAlignment="1">
      <alignment horizontal="right" vertical="top" wrapText="1"/>
    </xf>
    <xf numFmtId="3" fontId="3" fillId="0" borderId="3" xfId="0" applyNumberFormat="1" applyFont="1" applyBorder="1" applyAlignment="1">
      <alignment horizontal="right" vertical="top" wrapText="1"/>
    </xf>
    <xf numFmtId="3" fontId="3" fillId="0" borderId="4" xfId="0" applyNumberFormat="1" applyFont="1" applyBorder="1" applyAlignment="1">
      <alignment horizontal="right" vertical="top" wrapText="1"/>
    </xf>
    <xf numFmtId="0" fontId="5" fillId="0" borderId="6" xfId="0" applyFont="1" applyBorder="1" applyAlignment="1">
      <alignment horizontal="justify" vertical="top" wrapText="1"/>
    </xf>
    <xf numFmtId="3" fontId="7" fillId="0" borderId="4" xfId="0" applyNumberFormat="1" applyFont="1" applyBorder="1" applyAlignment="1">
      <alignment horizontal="right" vertical="top" wrapText="1"/>
    </xf>
    <xf numFmtId="0" fontId="7" fillId="0" borderId="5" xfId="0" applyFont="1" applyBorder="1" applyAlignment="1">
      <alignment horizontal="justify" vertical="top" wrapText="1"/>
    </xf>
    <xf numFmtId="3" fontId="4" fillId="0" borderId="2" xfId="0" applyNumberFormat="1" applyFont="1" applyBorder="1" applyAlignment="1">
      <alignment horizontal="right" vertical="top" wrapText="1"/>
    </xf>
    <xf numFmtId="3" fontId="4" fillId="0" borderId="3" xfId="0" applyNumberFormat="1" applyFont="1" applyBorder="1" applyAlignment="1">
      <alignment horizontal="right" vertical="top" wrapText="1"/>
    </xf>
    <xf numFmtId="3" fontId="4" fillId="0" borderId="4" xfId="0" applyNumberFormat="1" applyFont="1" applyBorder="1" applyAlignment="1">
      <alignment horizontal="right" vertical="top" wrapText="1"/>
    </xf>
    <xf numFmtId="0" fontId="4" fillId="0" borderId="5" xfId="0" applyFont="1" applyBorder="1" applyAlignment="1">
      <alignment horizontal="justify" vertical="top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4" fillId="0" borderId="4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justify" vertical="top" wrapText="1"/>
    </xf>
    <xf numFmtId="0" fontId="3" fillId="0" borderId="9" xfId="0" applyFont="1" applyBorder="1" applyAlignment="1">
      <alignment horizontal="justify" vertical="top" wrapText="1"/>
    </xf>
    <xf numFmtId="3" fontId="3" fillId="0" borderId="2" xfId="0" applyNumberFormat="1" applyFont="1" applyBorder="1" applyAlignment="1">
      <alignment horizontal="right" vertical="center" wrapText="1"/>
    </xf>
    <xf numFmtId="3" fontId="3" fillId="0" borderId="3" xfId="0" applyNumberFormat="1" applyFont="1" applyBorder="1" applyAlignment="1">
      <alignment horizontal="right" vertical="center" wrapText="1"/>
    </xf>
    <xf numFmtId="3" fontId="3" fillId="0" borderId="4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justify" vertical="center" wrapText="1"/>
    </xf>
    <xf numFmtId="0" fontId="10" fillId="0" borderId="0" xfId="0" applyFont="1" applyAlignment="1">
      <alignment vertical="center" wrapText="1"/>
    </xf>
    <xf numFmtId="0" fontId="4" fillId="0" borderId="5" xfId="0" applyFont="1" applyBorder="1" applyAlignment="1">
      <alignment horizontal="left" vertical="top" wrapText="1" indent="1"/>
    </xf>
    <xf numFmtId="0" fontId="3" fillId="0" borderId="8" xfId="0" applyFont="1" applyBorder="1" applyAlignment="1">
      <alignment horizontal="justify" vertical="top" wrapText="1"/>
    </xf>
    <xf numFmtId="0" fontId="0" fillId="0" borderId="7" xfId="0" applyBorder="1" applyAlignment="1">
      <alignment horizontal="justify" vertical="top" wrapText="1"/>
    </xf>
    <xf numFmtId="3" fontId="3" fillId="0" borderId="4" xfId="0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justify" vertical="top" wrapText="1"/>
    </xf>
    <xf numFmtId="0" fontId="0" fillId="0" borderId="6" xfId="0" applyBorder="1" applyAlignment="1">
      <alignment horizontal="justify" vertical="top" wrapText="1"/>
    </xf>
    <xf numFmtId="16" fontId="10" fillId="0" borderId="0" xfId="0" applyNumberFormat="1" applyFont="1" applyAlignment="1">
      <alignment vertical="center" wrapText="1"/>
    </xf>
    <xf numFmtId="0" fontId="14" fillId="0" borderId="0" xfId="0" applyFont="1" applyAlignment="1">
      <alignment horizontal="right" vertical="center" wrapText="1"/>
    </xf>
    <xf numFmtId="0" fontId="15" fillId="0" borderId="0" xfId="0" applyFont="1" applyAlignment="1">
      <alignment horizontal="center" vertical="center" wrapText="1"/>
    </xf>
  </cellXfs>
  <cellStyles count="3">
    <cellStyle name="Normál" xfId="0" builtinId="0"/>
    <cellStyle name="Normál 2" xfId="1"/>
    <cellStyle name="Normá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view="pageLayout" zoomScaleSheetLayoutView="91" workbookViewId="0">
      <selection activeCell="C2" sqref="C2"/>
    </sheetView>
  </sheetViews>
  <sheetFormatPr defaultRowHeight="20.25" customHeight="1" x14ac:dyDescent="0.2"/>
  <cols>
    <col min="1" max="1" width="56.140625" style="1" customWidth="1"/>
    <col min="2" max="2" width="15.5703125" style="1" customWidth="1"/>
    <col min="3" max="3" width="13.85546875" style="1" customWidth="1"/>
    <col min="4" max="4" width="14.7109375" style="2" customWidth="1"/>
    <col min="5" max="5" width="15.5703125" style="1" customWidth="1"/>
    <col min="6" max="16384" width="9.140625" style="1"/>
  </cols>
  <sheetData>
    <row r="1" spans="1:6" ht="20.25" customHeight="1" x14ac:dyDescent="0.2">
      <c r="A1" s="35"/>
      <c r="B1" s="47" t="s">
        <v>26</v>
      </c>
      <c r="C1" s="42"/>
      <c r="D1" s="42"/>
      <c r="E1" s="41"/>
    </row>
    <row r="2" spans="1:6" ht="20.25" customHeight="1" x14ac:dyDescent="0.2">
      <c r="A2" s="35"/>
      <c r="B2" s="46"/>
      <c r="C2" s="35"/>
      <c r="D2" s="48" t="s">
        <v>27</v>
      </c>
      <c r="E2" s="41"/>
    </row>
    <row r="3" spans="1:6" ht="20.25" customHeight="1" x14ac:dyDescent="0.2">
      <c r="A3" s="35"/>
      <c r="B3" s="35"/>
      <c r="C3" s="35"/>
      <c r="D3" s="43"/>
      <c r="E3" s="41"/>
    </row>
    <row r="4" spans="1:6" ht="36.75" customHeight="1" x14ac:dyDescent="0.2">
      <c r="A4" s="40" t="s">
        <v>20</v>
      </c>
      <c r="B4" s="40"/>
      <c r="C4" s="40"/>
      <c r="D4" s="41"/>
    </row>
    <row r="5" spans="1:6" ht="36.75" customHeight="1" thickBot="1" x14ac:dyDescent="0.25">
      <c r="A5" s="34"/>
      <c r="B5" s="34"/>
      <c r="C5" s="34"/>
      <c r="E5" s="33" t="s">
        <v>19</v>
      </c>
    </row>
    <row r="6" spans="1:6" ht="24.75" customHeight="1" x14ac:dyDescent="0.2">
      <c r="A6" s="32" t="s">
        <v>18</v>
      </c>
      <c r="B6" s="31" t="s">
        <v>17</v>
      </c>
      <c r="C6" s="30" t="s">
        <v>16</v>
      </c>
      <c r="D6" s="30" t="s">
        <v>15</v>
      </c>
      <c r="E6" s="29" t="s">
        <v>14</v>
      </c>
    </row>
    <row r="7" spans="1:6" ht="28.5" customHeight="1" x14ac:dyDescent="0.25">
      <c r="A7" s="28" t="s">
        <v>13</v>
      </c>
      <c r="B7" s="27">
        <v>1040000000</v>
      </c>
      <c r="C7" s="26">
        <v>1050000000</v>
      </c>
      <c r="D7" s="26">
        <v>1070000000</v>
      </c>
      <c r="E7" s="25">
        <v>1100000000</v>
      </c>
      <c r="F7" s="3"/>
    </row>
    <row r="8" spans="1:6" ht="20.25" customHeight="1" x14ac:dyDescent="0.25">
      <c r="A8" s="24" t="s">
        <v>12</v>
      </c>
      <c r="B8" s="12">
        <v>347000000</v>
      </c>
      <c r="C8" s="11">
        <v>176200000</v>
      </c>
      <c r="D8" s="11">
        <v>188200000</v>
      </c>
      <c r="E8" s="10">
        <v>200200000</v>
      </c>
      <c r="F8" s="3"/>
    </row>
    <row r="9" spans="1:6" ht="20.25" customHeight="1" x14ac:dyDescent="0.25">
      <c r="A9" s="19" t="s">
        <v>11</v>
      </c>
      <c r="B9" s="18">
        <v>44000000</v>
      </c>
      <c r="C9" s="17">
        <v>44000000</v>
      </c>
      <c r="D9" s="17">
        <v>46000000</v>
      </c>
      <c r="E9" s="16">
        <v>48000000</v>
      </c>
      <c r="F9" s="3"/>
    </row>
    <row r="10" spans="1:6" ht="20.25" customHeight="1" x14ac:dyDescent="0.25">
      <c r="A10" s="19" t="s">
        <v>10</v>
      </c>
      <c r="B10" s="18">
        <v>72200000</v>
      </c>
      <c r="C10" s="17">
        <v>82200000</v>
      </c>
      <c r="D10" s="17">
        <v>92200000</v>
      </c>
      <c r="E10" s="16">
        <v>102200000</v>
      </c>
      <c r="F10" s="3"/>
    </row>
    <row r="11" spans="1:6" ht="20.25" customHeight="1" x14ac:dyDescent="0.25">
      <c r="A11" s="19" t="s">
        <v>9</v>
      </c>
      <c r="B11" s="18">
        <v>200000000</v>
      </c>
      <c r="C11" s="17">
        <v>50000000</v>
      </c>
      <c r="D11" s="17">
        <v>50000000</v>
      </c>
      <c r="E11" s="16">
        <v>50000000</v>
      </c>
      <c r="F11" s="3"/>
    </row>
    <row r="12" spans="1:6" ht="20.25" customHeight="1" x14ac:dyDescent="0.25">
      <c r="A12" s="19" t="s">
        <v>8</v>
      </c>
      <c r="B12" s="18">
        <v>30800000</v>
      </c>
      <c r="C12" s="7"/>
      <c r="D12" s="7"/>
      <c r="E12" s="6"/>
      <c r="F12" s="3"/>
    </row>
    <row r="13" spans="1:6" ht="20.25" customHeight="1" x14ac:dyDescent="0.25">
      <c r="A13" s="23" t="s">
        <v>7</v>
      </c>
      <c r="B13" s="12">
        <v>1387000000</v>
      </c>
      <c r="C13" s="11">
        <v>1226200000</v>
      </c>
      <c r="D13" s="11">
        <v>1258200000</v>
      </c>
      <c r="E13" s="10">
        <v>1300200000</v>
      </c>
      <c r="F13" s="3"/>
    </row>
    <row r="14" spans="1:6" ht="20.25" customHeight="1" x14ac:dyDescent="0.25">
      <c r="A14" s="23" t="s">
        <v>6</v>
      </c>
      <c r="B14" s="22"/>
      <c r="C14" s="21"/>
      <c r="D14" s="21"/>
      <c r="E14" s="20"/>
      <c r="F14" s="3"/>
    </row>
    <row r="15" spans="1:6" ht="20.25" customHeight="1" x14ac:dyDescent="0.25">
      <c r="A15" s="36" t="s">
        <v>21</v>
      </c>
      <c r="B15" s="18">
        <v>36504000</v>
      </c>
      <c r="C15" s="17">
        <v>36504000</v>
      </c>
      <c r="D15" s="17">
        <v>32834000</v>
      </c>
      <c r="E15" s="16">
        <v>29844000</v>
      </c>
      <c r="F15" s="3"/>
    </row>
    <row r="16" spans="1:6" ht="20.25" customHeight="1" x14ac:dyDescent="0.25">
      <c r="A16" s="36" t="s">
        <v>22</v>
      </c>
      <c r="B16" s="18">
        <v>6236000</v>
      </c>
      <c r="C16" s="17">
        <v>5420000</v>
      </c>
      <c r="D16" s="17">
        <v>4618000</v>
      </c>
      <c r="E16" s="16">
        <v>3956000</v>
      </c>
      <c r="F16" s="3"/>
    </row>
    <row r="17" spans="1:6" ht="20.25" customHeight="1" x14ac:dyDescent="0.25">
      <c r="A17" s="36" t="s">
        <v>23</v>
      </c>
      <c r="B17" s="18"/>
      <c r="C17" s="17"/>
      <c r="D17" s="17">
        <v>25750000</v>
      </c>
      <c r="E17" s="16">
        <v>25750000</v>
      </c>
      <c r="F17" s="3"/>
    </row>
    <row r="18" spans="1:6" ht="20.25" customHeight="1" x14ac:dyDescent="0.25">
      <c r="A18" s="36" t="s">
        <v>24</v>
      </c>
      <c r="B18" s="18">
        <v>484000</v>
      </c>
      <c r="C18" s="17">
        <v>15357000</v>
      </c>
      <c r="D18" s="17">
        <v>18823000</v>
      </c>
      <c r="E18" s="16">
        <v>16354000</v>
      </c>
      <c r="F18" s="3"/>
    </row>
    <row r="19" spans="1:6" ht="25.5" customHeight="1" x14ac:dyDescent="0.25">
      <c r="A19" s="15" t="s">
        <v>5</v>
      </c>
      <c r="B19" s="14">
        <f>SUM(B15:B18)</f>
        <v>43224000</v>
      </c>
      <c r="C19" s="14">
        <f t="shared" ref="C19:E19" si="0">SUM(C15:C18)</f>
        <v>57281000</v>
      </c>
      <c r="D19" s="14">
        <f t="shared" si="0"/>
        <v>82025000</v>
      </c>
      <c r="E19" s="14">
        <f t="shared" si="0"/>
        <v>75904000</v>
      </c>
      <c r="F19" s="3"/>
    </row>
    <row r="20" spans="1:6" ht="30.75" customHeight="1" x14ac:dyDescent="0.25">
      <c r="A20" s="44" t="s">
        <v>4</v>
      </c>
      <c r="B20" s="39">
        <f>B13-B19</f>
        <v>1343776000</v>
      </c>
      <c r="C20" s="39">
        <f t="shared" ref="C20:E20" si="1">C13-C19</f>
        <v>1168919000</v>
      </c>
      <c r="D20" s="39">
        <f t="shared" si="1"/>
        <v>1176175000</v>
      </c>
      <c r="E20" s="39">
        <f t="shared" si="1"/>
        <v>1224296000</v>
      </c>
      <c r="F20" s="3"/>
    </row>
    <row r="21" spans="1:6" ht="4.5" customHeight="1" x14ac:dyDescent="0.25">
      <c r="A21" s="45"/>
      <c r="B21" s="39"/>
      <c r="C21" s="39"/>
      <c r="D21" s="39"/>
      <c r="E21" s="39"/>
      <c r="F21" s="3"/>
    </row>
    <row r="22" spans="1:6" ht="30" customHeight="1" x14ac:dyDescent="0.25">
      <c r="A22" s="37" t="s">
        <v>25</v>
      </c>
      <c r="B22" s="39">
        <f>B13*0.5</f>
        <v>693500000</v>
      </c>
      <c r="C22" s="39">
        <f t="shared" ref="C22:E22" si="2">C13*0.5</f>
        <v>613100000</v>
      </c>
      <c r="D22" s="39">
        <f t="shared" si="2"/>
        <v>629100000</v>
      </c>
      <c r="E22" s="39">
        <f t="shared" si="2"/>
        <v>650100000</v>
      </c>
      <c r="F22" s="3"/>
    </row>
    <row r="23" spans="1:6" ht="3.75" customHeight="1" x14ac:dyDescent="0.25">
      <c r="A23" s="38"/>
      <c r="B23" s="39"/>
      <c r="C23" s="39"/>
      <c r="D23" s="39"/>
      <c r="E23" s="39"/>
      <c r="F23" s="3"/>
    </row>
    <row r="24" spans="1:6" ht="20.25" customHeight="1" x14ac:dyDescent="0.25">
      <c r="A24" s="13" t="s">
        <v>3</v>
      </c>
      <c r="B24" s="12"/>
      <c r="C24" s="11"/>
      <c r="D24" s="11"/>
      <c r="E24" s="10"/>
      <c r="F24" s="3"/>
    </row>
    <row r="25" spans="1:6" ht="20.25" customHeight="1" x14ac:dyDescent="0.25">
      <c r="A25" s="9" t="s">
        <v>2</v>
      </c>
      <c r="B25" s="8"/>
      <c r="C25" s="7"/>
      <c r="D25" s="7"/>
      <c r="E25" s="6"/>
      <c r="F25" s="3"/>
    </row>
    <row r="26" spans="1:6" ht="20.25" customHeight="1" x14ac:dyDescent="0.25">
      <c r="A26" s="9" t="s">
        <v>1</v>
      </c>
      <c r="B26" s="8"/>
      <c r="C26" s="7"/>
      <c r="D26" s="7"/>
      <c r="E26" s="6"/>
      <c r="F26" s="3"/>
    </row>
    <row r="27" spans="1:6" ht="33.75" customHeight="1" thickBot="1" x14ac:dyDescent="0.3">
      <c r="A27" s="5" t="s">
        <v>0</v>
      </c>
      <c r="B27" s="4">
        <f>B22</f>
        <v>693500000</v>
      </c>
      <c r="C27" s="4">
        <f t="shared" ref="C27:E27" si="3">C22</f>
        <v>613100000</v>
      </c>
      <c r="D27" s="4">
        <f t="shared" si="3"/>
        <v>629100000</v>
      </c>
      <c r="E27" s="4">
        <f t="shared" si="3"/>
        <v>650100000</v>
      </c>
      <c r="F27" s="3"/>
    </row>
    <row r="28" spans="1:6" ht="32.25" customHeight="1" x14ac:dyDescent="0.2"/>
  </sheetData>
  <mergeCells count="14">
    <mergeCell ref="A4:D4"/>
    <mergeCell ref="B1:E1"/>
    <mergeCell ref="D2:E2"/>
    <mergeCell ref="D3:E3"/>
    <mergeCell ref="B20:B21"/>
    <mergeCell ref="C20:C21"/>
    <mergeCell ref="D20:D21"/>
    <mergeCell ref="E20:E21"/>
    <mergeCell ref="A20:A21"/>
    <mergeCell ref="A22:A23"/>
    <mergeCell ref="B22:B23"/>
    <mergeCell ref="C22:C23"/>
    <mergeCell ref="D22:D23"/>
    <mergeCell ref="E22:E23"/>
  </mergeCells>
  <pageMargins left="0.75" right="0.75" top="1" bottom="1" header="0.5" footer="0.5"/>
  <pageSetup paperSize="9" scale="75" orientation="portrait" r:id="rId1"/>
  <headerFooter alignWithMargins="0">
    <oddFooter>&amp;C&amp;Z&amp;F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2.5</vt:lpstr>
      <vt:lpstr>'2.5'!Nyomtatási_terület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Keller Ilona</dc:creator>
  <cp:lastModifiedBy>Szvoboda Lászlóné</cp:lastModifiedBy>
  <cp:lastPrinted>2022-07-07T08:44:07Z</cp:lastPrinted>
  <dcterms:created xsi:type="dcterms:W3CDTF">2022-07-07T07:00:39Z</dcterms:created>
  <dcterms:modified xsi:type="dcterms:W3CDTF">2022-07-07T08:56:20Z</dcterms:modified>
</cp:coreProperties>
</file>